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8390fb848bea898c/Wedstrijden 2021-2022/Minibeat 20-11-2021/"/>
    </mc:Choice>
  </mc:AlternateContent>
  <xr:revisionPtr revIDLastSave="0" documentId="13_ncr:1000001_{7D2989D7-611C-D245-A615-FB6098F315B8}" xr6:coauthVersionLast="47" xr6:coauthVersionMax="47" xr10:uidLastSave="{00000000-0000-0000-0000-000000000000}"/>
  <bookViews>
    <workbookView xWindow="-108" yWindow="-108" windowWidth="23256" windowHeight="12576" activeTab="12" xr2:uid="{00000000-000D-0000-FFFF-FFFF00000000}"/>
  </bookViews>
  <sheets>
    <sheet name="Juryindeling" sheetId="9" r:id="rId1"/>
    <sheet name="Cat 1" sheetId="10" r:id="rId2"/>
    <sheet name="Cat 2" sheetId="11" r:id="rId3"/>
    <sheet name="Cat 3" sheetId="12" r:id="rId4"/>
    <sheet name="Cat 4" sheetId="13" r:id="rId5"/>
    <sheet name="Cat 5" sheetId="14" r:id="rId6"/>
    <sheet name="Cat 6" sheetId="5" r:id="rId7"/>
    <sheet name="Cat 7" sheetId="6" r:id="rId8"/>
    <sheet name="Deelcijfers cat 1" sheetId="15" r:id="rId9"/>
    <sheet name="Deelcijfers cat2" sheetId="16" r:id="rId10"/>
    <sheet name="Deelcijfers cat3" sheetId="17" r:id="rId11"/>
    <sheet name="Deelcijfers cat4" sheetId="18" r:id="rId12"/>
    <sheet name="Deelcijfers cat5" sheetId="19" r:id="rId13"/>
    <sheet name="Deelcijfers cat6" sheetId="20" r:id="rId14"/>
    <sheet name="Deelcijfers cat7" sheetId="21" r:id="rId15"/>
  </sheets>
  <externalReferences>
    <externalReference r:id="rId16"/>
    <externalReference r:id="rId17"/>
  </externalReferences>
  <definedNames>
    <definedName name="_xlnm._FilterDatabase" localSheetId="2" hidden="1">'Cat 2'!$A$11:$J$27</definedName>
    <definedName name="_xlnm._FilterDatabase" localSheetId="3" hidden="1">'Cat 3'!$A$11:$J$35</definedName>
    <definedName name="_xlnm._FilterDatabase" localSheetId="5" hidden="1">'Cat 5'!$A$11:$J$22</definedName>
    <definedName name="_xlnm._FilterDatabase" localSheetId="9" hidden="1">'Deelcijfers cat2'!$A$11:$AI$27</definedName>
    <definedName name="_xlnm._FilterDatabase" localSheetId="10" hidden="1">'Deelcijfers cat3'!$A$11:$AI$35</definedName>
    <definedName name="_xlnm._FilterDatabase" localSheetId="12" hidden="1">'Deelcijfers cat5'!$A$11:$AI$22</definedName>
    <definedName name="_xlnm.Print_Area" localSheetId="0">Juryindeling!#REF!</definedName>
    <definedName name="age_group">'[1]gegevens en namen'!$E$10</definedName>
    <definedName name="deelnemers_01">#REF!</definedName>
    <definedName name="deelnemers_02">#REF!</definedName>
    <definedName name="deelnemers_03">#REF!</definedName>
    <definedName name="deelnemers_04">#REF!</definedName>
    <definedName name="deelnemers_05">#REF!</definedName>
    <definedName name="deelnemers_06">#REF!</definedName>
    <definedName name="eind_1">#REF!</definedName>
    <definedName name="eind_2">#REF!</definedName>
    <definedName name="eind_4">#REF!</definedName>
    <definedName name="eind_5">#REF!</definedName>
    <definedName name="fignr_11">#REF!</definedName>
    <definedName name="fignr_12">#REF!</definedName>
    <definedName name="fignr_13">#REF!</definedName>
    <definedName name="fignr_14">#REF!</definedName>
    <definedName name="fignr_21">#REF!</definedName>
    <definedName name="fignr_22">#REF!</definedName>
    <definedName name="fignr_23">#REF!</definedName>
    <definedName name="fignr_24">#REF!</definedName>
    <definedName name="fignr_31">#REF!</definedName>
    <definedName name="fignr_32">#REF!</definedName>
    <definedName name="fignr_33">#REF!</definedName>
    <definedName name="fignr_34">#REF!</definedName>
    <definedName name="fignr_41">#REF!</definedName>
    <definedName name="fignr_42">#REF!</definedName>
    <definedName name="fignr_43">#REF!</definedName>
    <definedName name="fignr_44">#REF!</definedName>
    <definedName name="fignr_51">#REF!</definedName>
    <definedName name="fignr_52">#REF!</definedName>
    <definedName name="fignr_53">#REF!</definedName>
    <definedName name="fignr_54">#REF!</definedName>
    <definedName name="panels_01">#REF!</definedName>
    <definedName name="panels_02">#REF!</definedName>
    <definedName name="panels_03">#REF!</definedName>
    <definedName name="panels_04">#REF!</definedName>
    <definedName name="panels_05">#REF!</definedName>
    <definedName name="panels_06">#REF!</definedName>
    <definedName name="Wedstrijdgegevens">'[1]gegevens en namen'!$E$4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4" l="1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A9" i="14"/>
  <c r="A8" i="14"/>
  <c r="A7" i="14"/>
  <c r="A6" i="14"/>
  <c r="E3" i="14"/>
  <c r="A3" i="14"/>
  <c r="H2" i="14"/>
  <c r="F2" i="14"/>
  <c r="A2" i="14"/>
  <c r="H1" i="14"/>
  <c r="F1" i="14"/>
  <c r="A1" i="14"/>
  <c r="E9" i="14"/>
  <c r="E8" i="14"/>
  <c r="B8" i="14"/>
  <c r="B7" i="14"/>
  <c r="B6" i="14"/>
  <c r="B9" i="14"/>
  <c r="E6" i="14"/>
  <c r="E7" i="14"/>
  <c r="G15" i="14"/>
  <c r="H21" i="14"/>
  <c r="J19" i="14"/>
  <c r="G21" i="14"/>
  <c r="I18" i="14"/>
  <c r="H15" i="14"/>
  <c r="H20" i="14"/>
  <c r="I13" i="14"/>
  <c r="I17" i="14"/>
  <c r="J20" i="14"/>
  <c r="J17" i="14"/>
  <c r="J22" i="14"/>
  <c r="I14" i="14"/>
  <c r="I19" i="14"/>
  <c r="G18" i="14"/>
  <c r="G22" i="14"/>
  <c r="G17" i="14"/>
  <c r="G16" i="14"/>
  <c r="G19" i="14"/>
  <c r="G13" i="14"/>
  <c r="H18" i="14"/>
  <c r="J18" i="14"/>
  <c r="H16" i="14"/>
  <c r="H14" i="14"/>
  <c r="I20" i="14"/>
  <c r="J13" i="14"/>
  <c r="I15" i="14"/>
  <c r="J16" i="14"/>
  <c r="H22" i="14"/>
  <c r="H17" i="14"/>
  <c r="J14" i="14"/>
  <c r="G14" i="14"/>
  <c r="G20" i="14"/>
  <c r="H19" i="14"/>
  <c r="H13" i="14"/>
  <c r="J15" i="14"/>
  <c r="I16" i="14"/>
  <c r="J21" i="14"/>
  <c r="I21" i="14"/>
  <c r="I22" i="14"/>
  <c r="F20" i="14"/>
  <c r="F17" i="14"/>
  <c r="F16" i="14"/>
  <c r="F18" i="14"/>
  <c r="F14" i="14"/>
  <c r="F21" i="14"/>
  <c r="F19" i="14"/>
  <c r="F13" i="14"/>
  <c r="F15" i="14"/>
  <c r="F22" i="14"/>
  <c r="A17" i="14"/>
  <c r="A13" i="14"/>
  <c r="A22" i="14"/>
  <c r="A16" i="14"/>
  <c r="A19" i="14"/>
  <c r="A14" i="14"/>
  <c r="A18" i="14"/>
  <c r="A21" i="14"/>
  <c r="A20" i="14"/>
  <c r="A15" i="14"/>
</calcChain>
</file>

<file path=xl/sharedStrings.xml><?xml version="1.0" encoding="utf-8"?>
<sst xmlns="http://schemas.openxmlformats.org/spreadsheetml/2006/main" count="1230" uniqueCount="279">
  <si>
    <t xml:space="preserve">1e Minibeat figuren 20-11-2021 te Zwolle </t>
  </si>
  <si>
    <t>Organisatie Regio's Oost/Noord</t>
  </si>
  <si>
    <t/>
  </si>
  <si>
    <t>Algemeen</t>
  </si>
  <si>
    <t>scheidsrechter</t>
  </si>
  <si>
    <t>:</t>
  </si>
  <si>
    <t>Tanya Rybakova</t>
  </si>
  <si>
    <t>S</t>
  </si>
  <si>
    <t>Swol</t>
  </si>
  <si>
    <t>chef secretaris</t>
  </si>
  <si>
    <t>Joyce Haarman</t>
  </si>
  <si>
    <t>IJS</t>
  </si>
  <si>
    <t>computer</t>
  </si>
  <si>
    <t>Jessica Grotentraast</t>
  </si>
  <si>
    <t>M</t>
  </si>
  <si>
    <t>Geert Dekker</t>
  </si>
  <si>
    <t>PFC</t>
  </si>
  <si>
    <t>Panel 1 (cat 1)</t>
  </si>
  <si>
    <t>ass. scheidsrechter</t>
  </si>
  <si>
    <t>1.</t>
  </si>
  <si>
    <t>Hester Vos</t>
  </si>
  <si>
    <t>ZZZ</t>
  </si>
  <si>
    <t>beoordelaars</t>
  </si>
  <si>
    <t>2.</t>
  </si>
  <si>
    <t xml:space="preserve">Jennie Roffel </t>
  </si>
  <si>
    <t>DZPC</t>
  </si>
  <si>
    <t>3.</t>
  </si>
  <si>
    <t>Mw. S.Karssen</t>
  </si>
  <si>
    <t>ZEW</t>
  </si>
  <si>
    <t>secretariaat</t>
  </si>
  <si>
    <t>Henriëtte Heersema</t>
  </si>
  <si>
    <t>SWO</t>
  </si>
  <si>
    <t>comp + oplezer</t>
  </si>
  <si>
    <t xml:space="preserve">2. </t>
  </si>
  <si>
    <t>Thea klijnstra</t>
  </si>
  <si>
    <t>!</t>
  </si>
  <si>
    <t>HZ&amp;PC Heerenveen</t>
  </si>
  <si>
    <t>voorstarter</t>
  </si>
  <si>
    <t>Renata Posthumus</t>
  </si>
  <si>
    <t>Panel 2 (cat 2)</t>
  </si>
  <si>
    <t>Lisanne Boxsem</t>
  </si>
  <si>
    <t>HOU</t>
  </si>
  <si>
    <t>Angela Voskuilen</t>
  </si>
  <si>
    <t>ZCNF '34</t>
  </si>
  <si>
    <t>Ivanka Preuter</t>
  </si>
  <si>
    <t>Ravijn</t>
  </si>
  <si>
    <t>Natasja van der Velde</t>
  </si>
  <si>
    <t>Ouder AQN</t>
  </si>
  <si>
    <t>AQN</t>
  </si>
  <si>
    <t>ouder Cadans</t>
  </si>
  <si>
    <t>Panel 3 (cat 3)</t>
  </si>
  <si>
    <t>Raymond van Beek</t>
  </si>
  <si>
    <t>PB</t>
  </si>
  <si>
    <t>Jacco Rademaker</t>
  </si>
  <si>
    <t>Mw. M.L. de Gans</t>
  </si>
  <si>
    <t>Jeroen Boxsem</t>
  </si>
  <si>
    <t>Annemarie Degen</t>
  </si>
  <si>
    <t>Cadans</t>
  </si>
  <si>
    <t>Lieke Loo</t>
  </si>
  <si>
    <t>De Ijsel</t>
  </si>
  <si>
    <t>Panel 4 (cat 4)</t>
  </si>
  <si>
    <t>Yvonne Vinke</t>
  </si>
  <si>
    <t>Yvette Schemmekes</t>
  </si>
  <si>
    <t>Annemarie Brand</t>
  </si>
  <si>
    <t>Anu Brandon</t>
  </si>
  <si>
    <t>Tamara Boezen</t>
  </si>
  <si>
    <t>Wendy Koopmans</t>
  </si>
  <si>
    <t>Panel 5  (cat 5)</t>
  </si>
  <si>
    <t>Fokko Gans</t>
  </si>
  <si>
    <t>Lara de jong</t>
  </si>
  <si>
    <t>Annelies de Ridder</t>
  </si>
  <si>
    <t>Hanne Lobbestael</t>
  </si>
  <si>
    <t>Anette Hartman</t>
  </si>
  <si>
    <t>Ouder PB</t>
  </si>
  <si>
    <t>Panel 6 (cat + 7)</t>
  </si>
  <si>
    <t xml:space="preserve">Herma Dekker </t>
  </si>
  <si>
    <t>Liesbeth Savic</t>
  </si>
  <si>
    <t>IJsel</t>
  </si>
  <si>
    <t>Jennifer Halfmouw</t>
  </si>
  <si>
    <t>Astrid Smit</t>
  </si>
  <si>
    <t>Jolinde </t>
  </si>
  <si>
    <t>Sr</t>
  </si>
  <si>
    <t xml:space="preserve">Swol </t>
  </si>
  <si>
    <t xml:space="preserve">Reserve </t>
  </si>
  <si>
    <t>Sylvia Zijlstra</t>
  </si>
  <si>
    <t>301 Barracuda</t>
  </si>
  <si>
    <t>316 Kiepnus</t>
  </si>
  <si>
    <t>Zeilboot enkel</t>
  </si>
  <si>
    <t>103 Duikboot</t>
  </si>
  <si>
    <t>106 Gestrekt Balletbeen</t>
  </si>
  <si>
    <t>Zeilboot beurtelings</t>
  </si>
  <si>
    <t>226 Zwaan</t>
  </si>
  <si>
    <t>363 Waterdruppel</t>
  </si>
  <si>
    <t>BH3 Balletbeenhouding aan de waterspiegel</t>
  </si>
  <si>
    <t>423 Ariana</t>
  </si>
  <si>
    <t>143 Rio</t>
  </si>
  <si>
    <t>351 Jupiter</t>
  </si>
  <si>
    <t>437 Oceaan</t>
  </si>
  <si>
    <t>324 Duikelaar</t>
  </si>
  <si>
    <t>101 Balletbeen</t>
  </si>
  <si>
    <t>MiniBeat, Zwembad: De Vrolijkheid te Zwolle</t>
  </si>
  <si>
    <t>Datum:</t>
  </si>
  <si>
    <t>Organisatie Regio Oost en Noord</t>
  </si>
  <si>
    <t>Aanvang:</t>
  </si>
  <si>
    <t>Loting: 1</t>
  </si>
  <si>
    <t xml:space="preserve">Categorie: 1 </t>
  </si>
  <si>
    <t>BH1 Gestrekte ligging op rug</t>
  </si>
  <si>
    <t>BH2  Gestrekte ligging op buik</t>
  </si>
  <si>
    <t>Tubhouding aannemen halve draai</t>
  </si>
  <si>
    <t>KNZB</t>
  </si>
  <si>
    <t>Naam</t>
  </si>
  <si>
    <t>Vereniging</t>
  </si>
  <si>
    <t>BM</t>
  </si>
  <si>
    <t>Plaatsing</t>
  </si>
  <si>
    <t>Fig. 1</t>
  </si>
  <si>
    <t>Fig. 2</t>
  </si>
  <si>
    <t>Fig. 3</t>
  </si>
  <si>
    <t>Fig. 4</t>
  </si>
  <si>
    <t>Roos Freund</t>
  </si>
  <si>
    <t>Roos Vos</t>
  </si>
  <si>
    <t>Doutzen Werkman</t>
  </si>
  <si>
    <t>Eviënne Loo</t>
  </si>
  <si>
    <t>Yinthe Kroes</t>
  </si>
  <si>
    <t>Gabriela Hekker</t>
  </si>
  <si>
    <t>De Houtrib</t>
  </si>
  <si>
    <t>Liz Dierink</t>
  </si>
  <si>
    <t>Het Ravijn</t>
  </si>
  <si>
    <t>Jill Hiemcke</t>
  </si>
  <si>
    <t>Isa Freund</t>
  </si>
  <si>
    <t>Maud Klijnstra</t>
  </si>
  <si>
    <t>Marlynn van Berkum</t>
  </si>
  <si>
    <t>Fenna d'Hont</t>
  </si>
  <si>
    <t>Jasmijn Bossenbroek</t>
  </si>
  <si>
    <t>PFC Rheden</t>
  </si>
  <si>
    <t>Elise ten Brinke</t>
  </si>
  <si>
    <t>Nafthalie Rademaker</t>
  </si>
  <si>
    <t>Marleen Boomsma</t>
  </si>
  <si>
    <t>Marilyn Kooij</t>
  </si>
  <si>
    <t>Sarah Müller</t>
  </si>
  <si>
    <t>Polar bears</t>
  </si>
  <si>
    <t>Maja Spoel</t>
  </si>
  <si>
    <t>Maud Kodde</t>
  </si>
  <si>
    <t>Noortje Claassen</t>
  </si>
  <si>
    <t>Dilan Almasri</t>
  </si>
  <si>
    <t>Demi van den Brandhof</t>
  </si>
  <si>
    <t>Polar Beras</t>
  </si>
  <si>
    <t>Roos Richters</t>
  </si>
  <si>
    <t>Sara van Sommeren</t>
  </si>
  <si>
    <t>Myrthe Veenstra</t>
  </si>
  <si>
    <t>Mila Luderer</t>
  </si>
  <si>
    <t>Hanna Kroesbergen</t>
  </si>
  <si>
    <t>Polar Bears</t>
  </si>
  <si>
    <t>Sanne Zandberg</t>
  </si>
  <si>
    <t>Michelle Gerards</t>
  </si>
  <si>
    <t xml:space="preserve">Categorie: 2 </t>
  </si>
  <si>
    <t>BH 14a Gestrekte ligging op de borst</t>
  </si>
  <si>
    <t>310 Salto achterover gehurkt</t>
  </si>
  <si>
    <t>Barracuda t/m gehoekte houding a.o</t>
  </si>
  <si>
    <t>Leanne Dado</t>
  </si>
  <si>
    <t>Joyce Schipper</t>
  </si>
  <si>
    <t>Daily-Joy van de Weerd</t>
  </si>
  <si>
    <t>Lotte van de Rijdt</t>
  </si>
  <si>
    <t>Fenna van Veen</t>
  </si>
  <si>
    <t>Floor de Groot</t>
  </si>
  <si>
    <t>Senne Dicker</t>
  </si>
  <si>
    <t>de IJsel</t>
  </si>
  <si>
    <t xml:space="preserve">Elena Bakker </t>
  </si>
  <si>
    <t>Belle Zondag</t>
  </si>
  <si>
    <t>Amber Dorr</t>
  </si>
  <si>
    <t>Madeé Boezen</t>
  </si>
  <si>
    <t>Tusem Tek</t>
  </si>
  <si>
    <t>Swol 1894</t>
  </si>
  <si>
    <t>Noa Dolstra</t>
  </si>
  <si>
    <t>Jill Dekker</t>
  </si>
  <si>
    <t>Lia Gaakink</t>
  </si>
  <si>
    <t xml:space="preserve">Categorie: 3 </t>
  </si>
  <si>
    <t>BH16A Spagaathouding</t>
  </si>
  <si>
    <t>BB3 aannemen gehoekte houding v.o.</t>
  </si>
  <si>
    <t>311 t/m BH9  Kiep</t>
  </si>
  <si>
    <t>Melina van der Zee</t>
  </si>
  <si>
    <t xml:space="preserve">Mayke van der Vlis </t>
  </si>
  <si>
    <t>Vienna Zweers</t>
  </si>
  <si>
    <t>Zon en Water</t>
  </si>
  <si>
    <t>Nynke Brouwer</t>
  </si>
  <si>
    <t xml:space="preserve">Naomi Alberts </t>
  </si>
  <si>
    <t>Anna-Sophie Lemmer</t>
  </si>
  <si>
    <t>Sanna de Vries</t>
  </si>
  <si>
    <t>Sabrina Alebate</t>
  </si>
  <si>
    <t>Lizzy Zondag</t>
  </si>
  <si>
    <t>Saar Timmermans</t>
  </si>
  <si>
    <t>Zahra Lensen</t>
  </si>
  <si>
    <t>Jolijn Drieënhuizen</t>
  </si>
  <si>
    <t>Lizzy Doornebosch</t>
  </si>
  <si>
    <t>Nynke Wolthuis</t>
  </si>
  <si>
    <t>Cheyenne Bruinsma</t>
  </si>
  <si>
    <t>Noa Oudendorp</t>
  </si>
  <si>
    <t>Jasmijn Jasper</t>
  </si>
  <si>
    <t>Kaya Koopmans</t>
  </si>
  <si>
    <t>Elena Starink</t>
  </si>
  <si>
    <t>Isabella Knijn</t>
  </si>
  <si>
    <t>Alexia Enkhuizen</t>
  </si>
  <si>
    <t>Iris Degen</t>
  </si>
  <si>
    <t>Vicky Menting</t>
  </si>
  <si>
    <t xml:space="preserve">Categorie: 4 </t>
  </si>
  <si>
    <t>BH 14C Verticaal gebogen kniehouding</t>
  </si>
  <si>
    <t>BH 8 Zwaluwstaarthouding</t>
  </si>
  <si>
    <t xml:space="preserve">Femke Veenstra </t>
  </si>
  <si>
    <t xml:space="preserve">Cathalijne Staal </t>
  </si>
  <si>
    <t>Gabriëlla Do Rosario</t>
  </si>
  <si>
    <t>Zuiderzeezwemmers</t>
  </si>
  <si>
    <t>Ashley Dillema</t>
  </si>
  <si>
    <t>Mare van Berkum</t>
  </si>
  <si>
    <t>Jade Kleine</t>
  </si>
  <si>
    <t>Fabiënne Dammers</t>
  </si>
  <si>
    <t>Caithlyn Mooibroek</t>
  </si>
  <si>
    <t>Fiene Bonekamp</t>
  </si>
  <si>
    <t>Melissa van de Pol</t>
  </si>
  <si>
    <t>Lynn van der Heide</t>
  </si>
  <si>
    <t>Sterre Roelofs</t>
  </si>
  <si>
    <t>Mirthe Jonker</t>
  </si>
  <si>
    <t>Ceren-Iraz Emre</t>
  </si>
  <si>
    <t>Daniëlle Wierenga</t>
  </si>
  <si>
    <t>Jonneke Uneken</t>
  </si>
  <si>
    <t>Dorothé van Marle</t>
  </si>
  <si>
    <t>Nienke van de Geest</t>
  </si>
  <si>
    <t>Fayenn Vrielink</t>
  </si>
  <si>
    <t>Loïs Wierper</t>
  </si>
  <si>
    <t>Evie Posthumus</t>
  </si>
  <si>
    <t>Kim Doodhagen</t>
  </si>
  <si>
    <t>Julia Grouls</t>
  </si>
  <si>
    <t>Emma Schreurs</t>
  </si>
  <si>
    <t>Isabeau Grouls</t>
  </si>
  <si>
    <t>Seline Kruize</t>
  </si>
  <si>
    <t>Jaelle Garms</t>
  </si>
  <si>
    <t xml:space="preserve">Categorie: 5 </t>
  </si>
  <si>
    <t>BH 17 Dolcohouding</t>
  </si>
  <si>
    <t>Eleonora Goote</t>
  </si>
  <si>
    <t>Safiya Eijkelkamp</t>
  </si>
  <si>
    <t>Nimke Snijdelaar</t>
  </si>
  <si>
    <t>Veerle Hooijer</t>
  </si>
  <si>
    <t>Elize Rap</t>
  </si>
  <si>
    <t>Aqua-Novio '94</t>
  </si>
  <si>
    <t>Lidewij Boxsem</t>
  </si>
  <si>
    <t>Nathalie de Boer</t>
  </si>
  <si>
    <t xml:space="preserve">Amélie Jacobs </t>
  </si>
  <si>
    <t>Rowena Hooijsma</t>
  </si>
  <si>
    <t>Benthe Zeeman</t>
  </si>
  <si>
    <t>Loting: 3</t>
  </si>
  <si>
    <t xml:space="preserve">Categorie: 6 </t>
  </si>
  <si>
    <t>Noëmi Rademaker</t>
  </si>
  <si>
    <t>Ilva van Brummen</t>
  </si>
  <si>
    <t>UITSLAG FIGUREN</t>
  </si>
  <si>
    <t>Plaats</t>
  </si>
  <si>
    <t>st.nr.</t>
  </si>
  <si>
    <t>Startnummer</t>
  </si>
  <si>
    <t>Pr.</t>
  </si>
  <si>
    <t>TOTAAL</t>
  </si>
  <si>
    <t xml:space="preserve">201201428 </t>
  </si>
  <si>
    <t>201003256</t>
  </si>
  <si>
    <t xml:space="preserve">Categorie: 7 </t>
  </si>
  <si>
    <t>Jayla de Kluis</t>
  </si>
  <si>
    <t>Anouk van Megen</t>
  </si>
  <si>
    <t>Myrthe de Weerd</t>
  </si>
  <si>
    <t>Figuur 1</t>
  </si>
  <si>
    <t>Figuur 2</t>
  </si>
  <si>
    <t>Figuur 3</t>
  </si>
  <si>
    <t>Figuur 4</t>
  </si>
  <si>
    <t>Geb.</t>
  </si>
  <si>
    <t>Resultaat</t>
  </si>
  <si>
    <t>jaar</t>
  </si>
  <si>
    <t>Eind- totaal</t>
  </si>
  <si>
    <t>St. 1</t>
  </si>
  <si>
    <t>St. 2</t>
  </si>
  <si>
    <t>St. 3</t>
  </si>
  <si>
    <t>- hoog / - laag</t>
  </si>
  <si>
    <t>Tot. Fig</t>
  </si>
  <si>
    <t>Totaal figuren</t>
  </si>
  <si>
    <t>Totaal na herleid.</t>
  </si>
  <si>
    <t>Totaal str.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</si>
</sst>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_-* #0_-;_-* #0\-;_-* &quot;&quot;_-;_-@_-"/>
    <numFmt numFmtId="166" formatCode="_-* #,##0.0000_-;_-* #,##0.0000\-;_-* &quot;-&quot;??_-;_-@_-"/>
    <numFmt numFmtId="167" formatCode="_-* #0.0000_-;_-* #0.0000\-;_-* &quot;&quot;_-;_-@_-"/>
    <numFmt numFmtId="168" formatCode="_-* #0.0000_-;_-* #0.000\-;_-* &quot;-&quot;_-;_-@_-"/>
    <numFmt numFmtId="169" formatCode="0.0000_)"/>
    <numFmt numFmtId="170" formatCode="_-* #0.0_-;_-* #0\-;_-* &quot;-&quot;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name val="Schiphol Frutiger"/>
    </font>
    <font>
      <sz val="9"/>
      <name val="Schiphol Frutiger"/>
      <family val="2"/>
    </font>
    <font>
      <b/>
      <sz val="9"/>
      <name val="Schiphol Frutiger"/>
      <family val="2"/>
    </font>
    <font>
      <sz val="9"/>
      <name val="Schiphol Frutiger"/>
    </font>
    <font>
      <sz val="11"/>
      <color indexed="8"/>
      <name val="Calibri"/>
      <family val="2"/>
    </font>
    <font>
      <b/>
      <sz val="10"/>
      <name val="Schiphol Frutiger"/>
    </font>
    <font>
      <sz val="8"/>
      <name val="Schiphol Frutiger"/>
      <family val="2"/>
    </font>
    <font>
      <sz val="8"/>
      <name val="Arial"/>
      <family val="2"/>
    </font>
    <font>
      <sz val="8"/>
      <name val="Schiphol Frutiger"/>
    </font>
    <font>
      <sz val="10"/>
      <color indexed="48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sz val="10"/>
      <color indexed="55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2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Protection="0"/>
    <xf numFmtId="43" fontId="2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1" applyFont="1" applyAlignment="1" applyProtection="1">
      <alignment vertical="center"/>
      <protection hidden="1"/>
    </xf>
    <xf numFmtId="0" fontId="1" fillId="0" borderId="0" xfId="1" quotePrefix="1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>
      <alignment vertical="center"/>
      <protection hidden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8" xfId="0" applyNumberFormat="1" applyFont="1" applyBorder="1" applyAlignment="1">
      <alignment horizontal="left"/>
    </xf>
    <xf numFmtId="165" fontId="7" fillId="0" borderId="10" xfId="0" applyNumberFormat="1" applyFont="1" applyBorder="1"/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1" fillId="2" borderId="0" xfId="1" quotePrefix="1" applyFont="1" applyFill="1" applyAlignment="1" applyProtection="1">
      <alignment horizontal="left" vertical="center"/>
      <protection hidden="1"/>
    </xf>
    <xf numFmtId="0" fontId="6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7" fillId="0" borderId="14" xfId="0" applyFont="1" applyBorder="1"/>
    <xf numFmtId="0" fontId="0" fillId="0" borderId="15" xfId="0" applyBorder="1"/>
    <xf numFmtId="49" fontId="7" fillId="0" borderId="0" xfId="0" applyNumberFormat="1" applyFont="1"/>
    <xf numFmtId="166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6" fontId="0" fillId="0" borderId="0" xfId="0" applyNumberFormat="1"/>
    <xf numFmtId="166" fontId="7" fillId="0" borderId="0" xfId="3" applyNumberFormat="1" applyFont="1" applyAlignment="1"/>
    <xf numFmtId="166" fontId="7" fillId="0" borderId="0" xfId="3" applyNumberFormat="1" applyFont="1" applyAlignment="1">
      <alignment horizontal="left"/>
    </xf>
    <xf numFmtId="166" fontId="12" fillId="0" borderId="0" xfId="3" applyNumberFormat="1" applyFont="1" applyAlignment="1"/>
    <xf numFmtId="166" fontId="7" fillId="0" borderId="0" xfId="0" applyNumberFormat="1" applyFont="1" applyAlignment="1">
      <alignment horizontal="right"/>
    </xf>
    <xf numFmtId="0" fontId="0" fillId="0" borderId="3" xfId="0" applyBorder="1" applyAlignment="1">
      <alignment horizontal="right"/>
    </xf>
    <xf numFmtId="0" fontId="7" fillId="0" borderId="4" xfId="0" applyFont="1" applyBorder="1" applyAlignment="1">
      <alignment horizontal="right"/>
    </xf>
    <xf numFmtId="165" fontId="7" fillId="0" borderId="6" xfId="0" applyNumberFormat="1" applyFont="1" applyBorder="1"/>
    <xf numFmtId="165" fontId="7" fillId="0" borderId="1" xfId="0" applyNumberFormat="1" applyFont="1" applyBorder="1"/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left"/>
    </xf>
    <xf numFmtId="167" fontId="7" fillId="0" borderId="1" xfId="0" applyNumberFormat="1" applyFont="1" applyBorder="1" applyAlignment="1">
      <alignment horizontal="left"/>
    </xf>
    <xf numFmtId="165" fontId="14" fillId="0" borderId="7" xfId="0" applyNumberFormat="1" applyFont="1" applyBorder="1"/>
    <xf numFmtId="165" fontId="7" fillId="0" borderId="11" xfId="0" applyNumberFormat="1" applyFont="1" applyBorder="1"/>
    <xf numFmtId="167" fontId="7" fillId="0" borderId="12" xfId="0" applyNumberFormat="1" applyFont="1" applyBorder="1" applyAlignment="1">
      <alignment horizontal="left"/>
    </xf>
    <xf numFmtId="165" fontId="14" fillId="0" borderId="13" xfId="0" applyNumberFormat="1" applyFont="1" applyBorder="1"/>
    <xf numFmtId="0" fontId="0" fillId="0" borderId="6" xfId="0" applyBorder="1" applyAlignment="1">
      <alignment horizontal="right"/>
    </xf>
    <xf numFmtId="0" fontId="9" fillId="0" borderId="7" xfId="0" applyFont="1" applyBorder="1" applyAlignment="1">
      <alignment vertical="top" wrapText="1"/>
    </xf>
    <xf numFmtId="165" fontId="7" fillId="0" borderId="14" xfId="0" applyNumberFormat="1" applyFont="1" applyBorder="1"/>
    <xf numFmtId="165" fontId="7" fillId="0" borderId="8" xfId="0" applyNumberFormat="1" applyFont="1" applyBorder="1"/>
    <xf numFmtId="0" fontId="7" fillId="0" borderId="2" xfId="0" applyFont="1" applyBorder="1" applyAlignment="1">
      <alignment horizontal="right"/>
    </xf>
    <xf numFmtId="167" fontId="7" fillId="0" borderId="9" xfId="0" applyNumberFormat="1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19" fillId="0" borderId="25" xfId="0" applyFont="1" applyBorder="1"/>
    <xf numFmtId="0" fontId="19" fillId="0" borderId="26" xfId="0" applyFont="1" applyBorder="1"/>
    <xf numFmtId="0" fontId="19" fillId="0" borderId="26" xfId="0" applyFont="1" applyBorder="1" applyAlignment="1">
      <alignment wrapText="1"/>
    </xf>
    <xf numFmtId="0" fontId="19" fillId="0" borderId="27" xfId="0" applyFont="1" applyBorder="1"/>
    <xf numFmtId="0" fontId="20" fillId="0" borderId="28" xfId="0" applyFont="1" applyBorder="1"/>
    <xf numFmtId="0" fontId="20" fillId="0" borderId="26" xfId="0" applyFont="1" applyBorder="1"/>
    <xf numFmtId="0" fontId="20" fillId="0" borderId="26" xfId="0" applyFont="1" applyBorder="1" applyAlignment="1">
      <alignment wrapText="1"/>
    </xf>
    <xf numFmtId="0" fontId="20" fillId="0" borderId="27" xfId="0" applyFont="1" applyBorder="1"/>
    <xf numFmtId="0" fontId="21" fillId="0" borderId="25" xfId="0" applyFont="1" applyBorder="1"/>
    <xf numFmtId="0" fontId="21" fillId="0" borderId="26" xfId="0" applyFont="1" applyBorder="1"/>
    <xf numFmtId="0" fontId="21" fillId="0" borderId="26" xfId="0" applyFont="1" applyBorder="1" applyAlignment="1">
      <alignment wrapText="1"/>
    </xf>
    <xf numFmtId="0" fontId="21" fillId="0" borderId="27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6" xfId="0" applyFont="1" applyBorder="1" applyAlignment="1">
      <alignment wrapText="1"/>
    </xf>
    <xf numFmtId="0" fontId="22" fillId="0" borderId="27" xfId="0" applyFont="1" applyBorder="1"/>
    <xf numFmtId="0" fontId="9" fillId="0" borderId="7" xfId="0" applyFont="1" applyBorder="1" applyAlignment="1">
      <alignment wrapText="1"/>
    </xf>
    <xf numFmtId="165" fontId="7" fillId="0" borderId="16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left"/>
    </xf>
    <xf numFmtId="168" fontId="23" fillId="0" borderId="29" xfId="0" applyNumberFormat="1" applyFont="1" applyBorder="1"/>
    <xf numFmtId="164" fontId="15" fillId="0" borderId="30" xfId="0" applyNumberFormat="1" applyFont="1" applyBorder="1"/>
    <xf numFmtId="164" fontId="15" fillId="0" borderId="31" xfId="0" applyNumberFormat="1" applyFont="1" applyBorder="1"/>
    <xf numFmtId="164" fontId="15" fillId="0" borderId="32" xfId="0" applyNumberFormat="1" applyFont="1" applyBorder="1"/>
    <xf numFmtId="169" fontId="15" fillId="0" borderId="33" xfId="0" applyNumberFormat="1" applyFont="1" applyBorder="1"/>
    <xf numFmtId="164" fontId="16" fillId="0" borderId="34" xfId="0" applyNumberFormat="1" applyFont="1" applyBorder="1"/>
    <xf numFmtId="164" fontId="16" fillId="0" borderId="35" xfId="0" applyNumberFormat="1" applyFont="1" applyBorder="1"/>
    <xf numFmtId="169" fontId="16" fillId="0" borderId="36" xfId="0" applyNumberFormat="1" applyFont="1" applyBorder="1"/>
    <xf numFmtId="164" fontId="17" fillId="0" borderId="34" xfId="0" applyNumberFormat="1" applyFont="1" applyBorder="1"/>
    <xf numFmtId="164" fontId="17" fillId="0" borderId="35" xfId="0" applyNumberFormat="1" applyFont="1" applyBorder="1"/>
    <xf numFmtId="169" fontId="17" fillId="0" borderId="36" xfId="0" applyNumberFormat="1" applyFont="1" applyBorder="1"/>
    <xf numFmtId="164" fontId="18" fillId="0" borderId="34" xfId="0" applyNumberFormat="1" applyFont="1" applyBorder="1"/>
    <xf numFmtId="164" fontId="18" fillId="0" borderId="35" xfId="0" applyNumberFormat="1" applyFont="1" applyBorder="1"/>
    <xf numFmtId="169" fontId="18" fillId="0" borderId="36" xfId="0" applyNumberFormat="1" applyFont="1" applyBorder="1"/>
    <xf numFmtId="165" fontId="14" fillId="0" borderId="37" xfId="0" applyNumberFormat="1" applyFont="1" applyBorder="1"/>
    <xf numFmtId="168" fontId="23" fillId="0" borderId="23" xfId="0" applyNumberFormat="1" applyFont="1" applyBorder="1"/>
    <xf numFmtId="164" fontId="16" fillId="0" borderId="30" xfId="0" applyNumberFormat="1" applyFont="1" applyBorder="1"/>
    <xf numFmtId="164" fontId="16" fillId="0" borderId="31" xfId="0" applyNumberFormat="1" applyFont="1" applyBorder="1"/>
    <xf numFmtId="169" fontId="16" fillId="0" borderId="33" xfId="0" applyNumberFormat="1" applyFont="1" applyBorder="1"/>
    <xf numFmtId="164" fontId="17" fillId="0" borderId="30" xfId="0" applyNumberFormat="1" applyFont="1" applyBorder="1"/>
    <xf numFmtId="164" fontId="17" fillId="0" borderId="31" xfId="0" applyNumberFormat="1" applyFont="1" applyBorder="1"/>
    <xf numFmtId="169" fontId="17" fillId="0" borderId="33" xfId="0" applyNumberFormat="1" applyFont="1" applyBorder="1"/>
    <xf numFmtId="164" fontId="18" fillId="0" borderId="30" xfId="0" applyNumberFormat="1" applyFont="1" applyBorder="1"/>
    <xf numFmtId="164" fontId="18" fillId="0" borderId="31" xfId="0" applyNumberFormat="1" applyFont="1" applyBorder="1"/>
    <xf numFmtId="169" fontId="18" fillId="0" borderId="33" xfId="0" applyNumberFormat="1" applyFont="1" applyBorder="1"/>
    <xf numFmtId="165" fontId="14" fillId="0" borderId="38" xfId="0" applyNumberFormat="1" applyFont="1" applyBorder="1"/>
    <xf numFmtId="0" fontId="20" fillId="0" borderId="25" xfId="0" applyFont="1" applyBorder="1"/>
    <xf numFmtId="168" fontId="23" fillId="0" borderId="16" xfId="0" applyNumberFormat="1" applyFont="1" applyBorder="1"/>
    <xf numFmtId="164" fontId="16" fillId="0" borderId="39" xfId="0" applyNumberFormat="1" applyFont="1" applyBorder="1"/>
    <xf numFmtId="164" fontId="16" fillId="0" borderId="40" xfId="0" applyNumberFormat="1" applyFont="1" applyBorder="1"/>
    <xf numFmtId="169" fontId="16" fillId="0" borderId="41" xfId="0" applyNumberFormat="1" applyFont="1" applyBorder="1"/>
    <xf numFmtId="164" fontId="17" fillId="0" borderId="39" xfId="0" applyNumberFormat="1" applyFont="1" applyBorder="1"/>
    <xf numFmtId="164" fontId="17" fillId="0" borderId="40" xfId="0" applyNumberFormat="1" applyFont="1" applyBorder="1"/>
    <xf numFmtId="169" fontId="17" fillId="0" borderId="41" xfId="0" applyNumberFormat="1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169" fontId="18" fillId="0" borderId="41" xfId="0" applyNumberFormat="1" applyFont="1" applyBorder="1"/>
    <xf numFmtId="170" fontId="23" fillId="0" borderId="16" xfId="0" applyNumberFormat="1" applyFont="1" applyBorder="1"/>
    <xf numFmtId="0" fontId="13" fillId="0" borderId="16" xfId="0" applyFont="1" applyBorder="1"/>
    <xf numFmtId="165" fontId="14" fillId="0" borderId="42" xfId="0" applyNumberFormat="1" applyFont="1" applyBorder="1"/>
    <xf numFmtId="165" fontId="7" fillId="3" borderId="10" xfId="0" applyNumberFormat="1" applyFont="1" applyFill="1" applyBorder="1"/>
    <xf numFmtId="165" fontId="7" fillId="3" borderId="11" xfId="0" applyNumberFormat="1" applyFont="1" applyFill="1" applyBorder="1"/>
    <xf numFmtId="165" fontId="7" fillId="3" borderId="11" xfId="0" applyNumberFormat="1" applyFont="1" applyFill="1" applyBorder="1" applyAlignment="1">
      <alignment horizontal="right"/>
    </xf>
    <xf numFmtId="165" fontId="7" fillId="3" borderId="11" xfId="0" applyNumberFormat="1" applyFont="1" applyFill="1" applyBorder="1" applyAlignment="1">
      <alignment horizontal="left"/>
    </xf>
    <xf numFmtId="167" fontId="7" fillId="3" borderId="12" xfId="0" applyNumberFormat="1" applyFont="1" applyFill="1" applyBorder="1" applyAlignment="1">
      <alignment horizontal="left"/>
    </xf>
    <xf numFmtId="165" fontId="14" fillId="3" borderId="13" xfId="0" applyNumberFormat="1" applyFont="1" applyFill="1" applyBorder="1"/>
    <xf numFmtId="0" fontId="6" fillId="0" borderId="0" xfId="0" applyFont="1"/>
    <xf numFmtId="0" fontId="0" fillId="0" borderId="0" xfId="0"/>
    <xf numFmtId="15" fontId="6" fillId="0" borderId="0" xfId="0" applyNumberFormat="1" applyFont="1"/>
    <xf numFmtId="15" fontId="11" fillId="0" borderId="0" xfId="0" applyNumberFormat="1" applyFont="1"/>
    <xf numFmtId="20" fontId="6" fillId="0" borderId="0" xfId="0" applyNumberFormat="1" applyFont="1"/>
    <xf numFmtId="0" fontId="11" fillId="0" borderId="0" xfId="0" applyFo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8" fillId="0" borderId="0" xfId="0" applyFont="1"/>
    <xf numFmtId="166" fontId="12" fillId="0" borderId="0" xfId="3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5" fontId="7" fillId="3" borderId="16" xfId="0" applyNumberFormat="1" applyFont="1" applyFill="1" applyBorder="1" applyAlignment="1">
      <alignment horizontal="right"/>
    </xf>
    <xf numFmtId="165" fontId="7" fillId="3" borderId="16" xfId="0" applyNumberFormat="1" applyFont="1" applyFill="1" applyBorder="1" applyAlignment="1">
      <alignment horizontal="left"/>
    </xf>
    <xf numFmtId="168" fontId="23" fillId="3" borderId="16" xfId="0" applyNumberFormat="1" applyFont="1" applyFill="1" applyBorder="1"/>
    <xf numFmtId="164" fontId="15" fillId="3" borderId="30" xfId="0" applyNumberFormat="1" applyFont="1" applyFill="1" applyBorder="1"/>
    <xf numFmtId="164" fontId="15" fillId="3" borderId="31" xfId="0" applyNumberFormat="1" applyFont="1" applyFill="1" applyBorder="1"/>
    <xf numFmtId="164" fontId="15" fillId="3" borderId="32" xfId="0" applyNumberFormat="1" applyFont="1" applyFill="1" applyBorder="1"/>
    <xf numFmtId="169" fontId="15" fillId="3" borderId="33" xfId="0" applyNumberFormat="1" applyFont="1" applyFill="1" applyBorder="1"/>
    <xf numFmtId="164" fontId="16" fillId="3" borderId="39" xfId="0" applyNumberFormat="1" applyFont="1" applyFill="1" applyBorder="1"/>
    <xf numFmtId="164" fontId="16" fillId="3" borderId="40" xfId="0" applyNumberFormat="1" applyFont="1" applyFill="1" applyBorder="1"/>
    <xf numFmtId="169" fontId="16" fillId="3" borderId="41" xfId="0" applyNumberFormat="1" applyFont="1" applyFill="1" applyBorder="1"/>
    <xf numFmtId="164" fontId="17" fillId="3" borderId="39" xfId="0" applyNumberFormat="1" applyFont="1" applyFill="1" applyBorder="1"/>
    <xf numFmtId="164" fontId="17" fillId="3" borderId="40" xfId="0" applyNumberFormat="1" applyFont="1" applyFill="1" applyBorder="1"/>
    <xf numFmtId="169" fontId="17" fillId="3" borderId="41" xfId="0" applyNumberFormat="1" applyFont="1" applyFill="1" applyBorder="1"/>
    <xf numFmtId="164" fontId="18" fillId="3" borderId="39" xfId="0" applyNumberFormat="1" applyFont="1" applyFill="1" applyBorder="1"/>
    <xf numFmtId="164" fontId="18" fillId="3" borderId="40" xfId="0" applyNumberFormat="1" applyFont="1" applyFill="1" applyBorder="1"/>
    <xf numFmtId="169" fontId="18" fillId="3" borderId="41" xfId="0" applyNumberFormat="1" applyFont="1" applyFill="1" applyBorder="1"/>
    <xf numFmtId="170" fontId="23" fillId="3" borderId="16" xfId="0" applyNumberFormat="1" applyFont="1" applyFill="1" applyBorder="1"/>
    <xf numFmtId="0" fontId="13" fillId="3" borderId="16" xfId="0" applyFont="1" applyFill="1" applyBorder="1"/>
    <xf numFmtId="165" fontId="14" fillId="3" borderId="42" xfId="0" applyNumberFormat="1" applyFont="1" applyFill="1" applyBorder="1"/>
  </cellXfs>
  <cellStyles count="4">
    <cellStyle name="Komma" xfId="3" builtinId="3"/>
    <cellStyle name="Standaard" xfId="0" builtinId="0"/>
    <cellStyle name="Standaard 2" xfId="1" xr:uid="{00000000-0005-0000-0000-000001000000}"/>
    <cellStyle name="Standaard 3" xfId="2" xr:uid="{6E432FF2-75B7-47C6-990B-885FF0A8F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theme" Target="theme/theme1.xml" /><Relationship Id="rId3" Type="http://schemas.openxmlformats.org/officeDocument/2006/relationships/worksheet" Target="worksheets/sheet3.xml" /><Relationship Id="rId21" Type="http://schemas.openxmlformats.org/officeDocument/2006/relationships/calcChain" Target="calcChain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externalLink" Target="externalLinks/externalLink2.xml" /><Relationship Id="rId2" Type="http://schemas.openxmlformats.org/officeDocument/2006/relationships/worksheet" Target="worksheets/sheet2.xml" /><Relationship Id="rId16" Type="http://schemas.openxmlformats.org/officeDocument/2006/relationships/externalLink" Target="externalLinks/externalLink1.xml" /><Relationship Id="rId20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rkbestanden/Werkbestand%20Categorie%205.xlsm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eblad"/>
      <sheetName val="gegevens en namen"/>
      <sheetName val="invullen cijfers"/>
      <sheetName val="programma"/>
      <sheetName val="uitslagen"/>
      <sheetName val="IF-formulier"/>
      <sheetName val="figurenwedstrijd aangepast Cate"/>
      <sheetName val="Interregio figuren"/>
      <sheetName val="Interregio uitv Solo"/>
      <sheetName val="Interregio uitv Duet"/>
      <sheetName val="Interregio uitv Ploeg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Wedstrijd gegevens"/>
      <sheetName val="Invoeren"/>
      <sheetName val="Startlijst Cat5"/>
      <sheetName val="Uitslag figuren"/>
      <sheetName val="Ranking Cat5"/>
      <sheetName val="IFform"/>
      <sheetName val="Figuren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 refreshError="1"/>
      <sheetData sheetId="1"/>
      <sheetData sheetId="2">
        <row r="7">
          <cell r="A7">
            <v>1</v>
          </cell>
          <cell r="B7">
            <v>6</v>
          </cell>
          <cell r="C7">
            <v>15.073499999999999</v>
          </cell>
          <cell r="D7">
            <v>201100076</v>
          </cell>
          <cell r="E7" t="str">
            <v>Eleonora Goote</v>
          </cell>
          <cell r="F7" t="str">
            <v>De Houtrib</v>
          </cell>
          <cell r="AH7">
            <v>7</v>
          </cell>
          <cell r="BA7">
            <v>4</v>
          </cell>
          <cell r="BT7">
            <v>7</v>
          </cell>
          <cell r="CM7">
            <v>5</v>
          </cell>
        </row>
        <row r="8">
          <cell r="A8">
            <v>2</v>
          </cell>
          <cell r="B8">
            <v>2</v>
          </cell>
          <cell r="C8">
            <v>20.465699999999998</v>
          </cell>
          <cell r="D8">
            <v>201100576</v>
          </cell>
          <cell r="E8" t="str">
            <v>Safiya Eijkelkamp</v>
          </cell>
          <cell r="F8" t="str">
            <v>Swol 1894</v>
          </cell>
          <cell r="AH8">
            <v>4</v>
          </cell>
          <cell r="BA8">
            <v>1</v>
          </cell>
          <cell r="BT8">
            <v>1</v>
          </cell>
          <cell r="CM8">
            <v>1</v>
          </cell>
        </row>
        <row r="9">
          <cell r="A9">
            <v>3</v>
          </cell>
          <cell r="B9">
            <v>10</v>
          </cell>
          <cell r="C9">
            <v>0</v>
          </cell>
          <cell r="D9">
            <v>201002702</v>
          </cell>
          <cell r="E9" t="str">
            <v>Nimke Snijdelaar</v>
          </cell>
          <cell r="F9" t="str">
            <v>De Houtrib</v>
          </cell>
          <cell r="AH9" t="str">
            <v/>
          </cell>
          <cell r="BA9" t="str">
            <v/>
          </cell>
          <cell r="BT9" t="str">
            <v/>
          </cell>
          <cell r="CM9" t="str">
            <v/>
          </cell>
        </row>
        <row r="10">
          <cell r="A10">
            <v>4</v>
          </cell>
          <cell r="B10">
            <v>3</v>
          </cell>
          <cell r="C10">
            <v>18.799099999999999</v>
          </cell>
          <cell r="D10">
            <v>201101408</v>
          </cell>
          <cell r="E10" t="str">
            <v>Veerle Hooijer</v>
          </cell>
          <cell r="F10" t="str">
            <v>Swol 1894</v>
          </cell>
          <cell r="AH10">
            <v>2</v>
          </cell>
          <cell r="BA10">
            <v>3</v>
          </cell>
          <cell r="BT10">
            <v>4</v>
          </cell>
          <cell r="CM10">
            <v>3</v>
          </cell>
        </row>
        <row r="11">
          <cell r="A11">
            <v>5</v>
          </cell>
          <cell r="B11">
            <v>4</v>
          </cell>
          <cell r="C11">
            <v>18.7256</v>
          </cell>
          <cell r="D11">
            <v>200903264</v>
          </cell>
          <cell r="E11" t="str">
            <v>Elize Rap</v>
          </cell>
          <cell r="F11" t="str">
            <v>Aqua-Novio '94</v>
          </cell>
          <cell r="AH11">
            <v>2</v>
          </cell>
          <cell r="BA11">
            <v>5</v>
          </cell>
          <cell r="BT11">
            <v>2</v>
          </cell>
          <cell r="CM11">
            <v>1</v>
          </cell>
        </row>
        <row r="12">
          <cell r="A12">
            <v>6</v>
          </cell>
          <cell r="B12">
            <v>9</v>
          </cell>
          <cell r="C12">
            <v>11.3725</v>
          </cell>
          <cell r="D12">
            <v>201000164</v>
          </cell>
          <cell r="E12" t="str">
            <v>Lidewij Boxsem</v>
          </cell>
          <cell r="F12" t="str">
            <v>De Houtrib</v>
          </cell>
          <cell r="AH12">
            <v>9</v>
          </cell>
          <cell r="BA12">
            <v>8</v>
          </cell>
          <cell r="BT12">
            <v>5</v>
          </cell>
          <cell r="CM12">
            <v>9</v>
          </cell>
        </row>
        <row r="13">
          <cell r="A13">
            <v>7</v>
          </cell>
          <cell r="B13">
            <v>8</v>
          </cell>
          <cell r="C13">
            <v>11.5441</v>
          </cell>
          <cell r="D13" t="str">
            <v>2005-05158</v>
          </cell>
          <cell r="E13" t="str">
            <v>Nathalie de Boer</v>
          </cell>
          <cell r="F13" t="str">
            <v>ZCNF '34</v>
          </cell>
          <cell r="AH13">
            <v>8</v>
          </cell>
          <cell r="BA13">
            <v>8</v>
          </cell>
          <cell r="BT13">
            <v>8</v>
          </cell>
          <cell r="CM13">
            <v>7</v>
          </cell>
        </row>
        <row r="14">
          <cell r="A14">
            <v>8</v>
          </cell>
          <cell r="B14">
            <v>5</v>
          </cell>
          <cell r="C14">
            <v>15.3431</v>
          </cell>
          <cell r="D14">
            <v>200903262</v>
          </cell>
          <cell r="E14" t="str">
            <v xml:space="preserve">Amélie Jacobs </v>
          </cell>
          <cell r="F14" t="str">
            <v>Aqua-Novio '94</v>
          </cell>
          <cell r="AH14">
            <v>6</v>
          </cell>
          <cell r="BA14">
            <v>6</v>
          </cell>
          <cell r="BT14">
            <v>5</v>
          </cell>
          <cell r="CM14">
            <v>3</v>
          </cell>
        </row>
        <row r="15">
          <cell r="A15">
            <v>9</v>
          </cell>
          <cell r="B15">
            <v>1</v>
          </cell>
          <cell r="C15">
            <v>20.808800000000002</v>
          </cell>
          <cell r="D15" t="str">
            <v>2007-04100</v>
          </cell>
          <cell r="E15" t="str">
            <v>Rowena Hooijsma</v>
          </cell>
          <cell r="F15" t="str">
            <v>ZCNF '34</v>
          </cell>
          <cell r="AH15">
            <v>1</v>
          </cell>
          <cell r="BA15">
            <v>1</v>
          </cell>
          <cell r="BT15">
            <v>2</v>
          </cell>
          <cell r="CM15">
            <v>5</v>
          </cell>
        </row>
        <row r="16">
          <cell r="A16">
            <v>10</v>
          </cell>
          <cell r="B16">
            <v>7</v>
          </cell>
          <cell r="C16">
            <v>13.504899999999999</v>
          </cell>
          <cell r="D16">
            <v>201100072</v>
          </cell>
          <cell r="E16" t="str">
            <v>Benthe Zeeman</v>
          </cell>
          <cell r="F16" t="str">
            <v>De Houtrib</v>
          </cell>
          <cell r="AH16">
            <v>4</v>
          </cell>
          <cell r="BA16">
            <v>7</v>
          </cell>
          <cell r="BT16">
            <v>8</v>
          </cell>
          <cell r="CM16">
            <v>7</v>
          </cell>
        </row>
      </sheetData>
      <sheetData sheetId="3">
        <row r="1">
          <cell r="A1" t="str">
            <v>MiniBeat, Zwembad: De Vrolijkheid te Zwolle</v>
          </cell>
          <cell r="H1" t="str">
            <v>Datum:</v>
          </cell>
          <cell r="J1">
            <v>44520</v>
          </cell>
        </row>
        <row r="2">
          <cell r="A2" t="str">
            <v>Organisatie Regio Oost en Noord</v>
          </cell>
          <cell r="H2" t="str">
            <v>Aanvang:</v>
          </cell>
          <cell r="J2">
            <v>0.41666666666666669</v>
          </cell>
        </row>
        <row r="3">
          <cell r="A3" t="str">
            <v>Loting: 1</v>
          </cell>
          <cell r="D3" t="str">
            <v xml:space="preserve">Categorie: 5 </v>
          </cell>
        </row>
        <row r="6">
          <cell r="A6">
            <v>1</v>
          </cell>
          <cell r="B6" t="str">
            <v>BH 17 Dolcohouding</v>
          </cell>
          <cell r="D6">
            <v>1.4</v>
          </cell>
        </row>
        <row r="7">
          <cell r="A7">
            <v>2</v>
          </cell>
          <cell r="B7" t="str">
            <v>301 Barracuda</v>
          </cell>
          <cell r="D7">
            <v>1.9</v>
          </cell>
        </row>
        <row r="8">
          <cell r="A8">
            <v>3</v>
          </cell>
          <cell r="B8" t="str">
            <v>316 Kiepnus</v>
          </cell>
          <cell r="D8">
            <v>1.4</v>
          </cell>
        </row>
        <row r="9">
          <cell r="A9">
            <v>4</v>
          </cell>
          <cell r="B9" t="str">
            <v>103 Duikboot</v>
          </cell>
          <cell r="D9">
            <v>2.1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0"/>
  <sheetViews>
    <sheetView zoomScaleNormal="100" workbookViewId="0">
      <selection activeCell="F31" sqref="F31"/>
    </sheetView>
  </sheetViews>
  <sheetFormatPr defaultRowHeight="15" x14ac:dyDescent="0.2"/>
  <cols>
    <col min="1" max="1" width="17.62109375" customWidth="1"/>
    <col min="2" max="2" width="3.359375" customWidth="1"/>
    <col min="3" max="3" width="21.38671875" customWidth="1"/>
    <col min="4" max="4" width="3.359375" style="29" customWidth="1"/>
    <col min="5" max="5" width="23.9453125" customWidth="1"/>
    <col min="6" max="6" width="3.62890625" customWidth="1"/>
    <col min="7" max="7" width="17.484375" style="3" customWidth="1"/>
    <col min="8" max="8" width="9.14453125" style="3" customWidth="1"/>
    <col min="9" max="9" width="10.625" customWidth="1"/>
    <col min="10" max="10" width="8.609375" customWidth="1"/>
    <col min="11" max="11" width="4.70703125" customWidth="1"/>
    <col min="12" max="14" width="4.3046875" customWidth="1"/>
    <col min="15" max="15" width="3.62890625" customWidth="1"/>
    <col min="16" max="16" width="3.49609375" customWidth="1"/>
    <col min="17" max="17" width="4.9765625" customWidth="1"/>
    <col min="18" max="18" width="4.3046875" customWidth="1"/>
    <col min="19" max="19" width="3.49609375" customWidth="1"/>
    <col min="20" max="20" width="3.62890625" customWidth="1"/>
    <col min="21" max="21" width="4.03515625" customWidth="1"/>
    <col min="22" max="22" width="4.3046875" customWidth="1"/>
    <col min="23" max="23" width="4.5703125" customWidth="1"/>
    <col min="24" max="25" width="4.03515625" customWidth="1"/>
    <col min="26" max="26" width="4.3046875" customWidth="1"/>
  </cols>
  <sheetData>
    <row r="1" spans="1:16" x14ac:dyDescent="0.2">
      <c r="A1" s="11" t="s">
        <v>0</v>
      </c>
      <c r="H1"/>
    </row>
    <row r="2" spans="1:16" x14ac:dyDescent="0.2">
      <c r="A2" s="4" t="s">
        <v>1</v>
      </c>
      <c r="H2"/>
    </row>
    <row r="3" spans="1:16" x14ac:dyDescent="0.2">
      <c r="A3" s="4" t="s">
        <v>3</v>
      </c>
      <c r="C3" s="1" t="s">
        <v>4</v>
      </c>
      <c r="D3" s="29" t="s">
        <v>5</v>
      </c>
      <c r="E3" t="s">
        <v>6</v>
      </c>
      <c r="F3" s="3" t="s">
        <v>7</v>
      </c>
      <c r="G3" t="s">
        <v>8</v>
      </c>
      <c r="H3"/>
    </row>
    <row r="4" spans="1:16" x14ac:dyDescent="0.2">
      <c r="A4" s="1"/>
      <c r="C4" s="1" t="s">
        <v>9</v>
      </c>
      <c r="D4" s="29" t="s">
        <v>5</v>
      </c>
      <c r="E4" t="s">
        <v>10</v>
      </c>
      <c r="F4" s="3">
        <v>8</v>
      </c>
      <c r="G4" s="3" t="s">
        <v>11</v>
      </c>
      <c r="H4"/>
    </row>
    <row r="5" spans="1:16" x14ac:dyDescent="0.2">
      <c r="A5" s="1"/>
      <c r="C5" s="1" t="s">
        <v>12</v>
      </c>
      <c r="D5" s="29" t="s">
        <v>5</v>
      </c>
      <c r="E5" t="s">
        <v>13</v>
      </c>
      <c r="F5" t="s">
        <v>14</v>
      </c>
      <c r="G5" s="3" t="s">
        <v>11</v>
      </c>
      <c r="H5"/>
    </row>
    <row r="6" spans="1:16" x14ac:dyDescent="0.2">
      <c r="A6" s="1"/>
      <c r="C6" s="6" t="s">
        <v>12</v>
      </c>
      <c r="D6" s="29" t="s">
        <v>5</v>
      </c>
      <c r="E6" s="25" t="s">
        <v>15</v>
      </c>
      <c r="F6" s="32">
        <v>8</v>
      </c>
      <c r="G6" s="25" t="s">
        <v>16</v>
      </c>
      <c r="H6"/>
    </row>
    <row r="7" spans="1:16" x14ac:dyDescent="0.2">
      <c r="A7" s="6"/>
    </row>
    <row r="8" spans="1:16" x14ac:dyDescent="0.2">
      <c r="A8" s="6"/>
    </row>
    <row r="9" spans="1:16" x14ac:dyDescent="0.2">
      <c r="A9" s="4" t="s">
        <v>17</v>
      </c>
      <c r="F9" s="4"/>
    </row>
    <row r="10" spans="1:16" x14ac:dyDescent="0.2">
      <c r="A10" s="1" t="s">
        <v>18</v>
      </c>
      <c r="B10" t="s">
        <v>19</v>
      </c>
      <c r="C10" t="s">
        <v>20</v>
      </c>
      <c r="D10" s="29">
        <v>8</v>
      </c>
      <c r="E10" t="s">
        <v>21</v>
      </c>
    </row>
    <row r="11" spans="1:16" x14ac:dyDescent="0.2">
      <c r="A11" s="1" t="s">
        <v>22</v>
      </c>
      <c r="B11" t="s">
        <v>23</v>
      </c>
      <c r="C11" t="s">
        <v>24</v>
      </c>
      <c r="D11" s="29">
        <v>10</v>
      </c>
      <c r="E11" t="s">
        <v>25</v>
      </c>
    </row>
    <row r="12" spans="1:16" x14ac:dyDescent="0.2">
      <c r="A12" s="6"/>
      <c r="B12" t="s">
        <v>26</v>
      </c>
      <c r="C12" t="s">
        <v>27</v>
      </c>
      <c r="D12" s="29">
        <v>10</v>
      </c>
      <c r="E12" t="s">
        <v>28</v>
      </c>
    </row>
    <row r="13" spans="1:16" x14ac:dyDescent="0.2">
      <c r="A13" s="2" t="s">
        <v>29</v>
      </c>
      <c r="B13" t="s">
        <v>19</v>
      </c>
      <c r="C13" t="s">
        <v>30</v>
      </c>
      <c r="D13" s="29" t="s">
        <v>14</v>
      </c>
      <c r="E13" t="s">
        <v>31</v>
      </c>
      <c r="P13" s="3"/>
    </row>
    <row r="14" spans="1:16" x14ac:dyDescent="0.2">
      <c r="A14" s="26" t="s">
        <v>32</v>
      </c>
      <c r="B14" t="s">
        <v>33</v>
      </c>
      <c r="C14" s="3" t="s">
        <v>34</v>
      </c>
      <c r="D14" s="29" t="s">
        <v>35</v>
      </c>
      <c r="E14" t="s">
        <v>36</v>
      </c>
      <c r="L14" s="3"/>
      <c r="P14" s="3"/>
    </row>
    <row r="15" spans="1:16" x14ac:dyDescent="0.2">
      <c r="A15" s="2" t="s">
        <v>37</v>
      </c>
      <c r="C15" s="3" t="s">
        <v>38</v>
      </c>
      <c r="E15" t="s">
        <v>36</v>
      </c>
      <c r="F15" s="7"/>
    </row>
    <row r="16" spans="1:16" x14ac:dyDescent="0.2">
      <c r="A16" s="2"/>
      <c r="D16" s="30"/>
      <c r="E16" s="5"/>
      <c r="G16"/>
      <c r="P16" s="3"/>
    </row>
    <row r="17" spans="1:16" x14ac:dyDescent="0.2">
      <c r="A17" s="2"/>
      <c r="D17" s="31"/>
      <c r="E17" s="5"/>
      <c r="P17" s="3"/>
    </row>
    <row r="18" spans="1:16" x14ac:dyDescent="0.2">
      <c r="A18" s="4" t="s">
        <v>39</v>
      </c>
      <c r="M18" s="3"/>
      <c r="P18" s="3"/>
    </row>
    <row r="19" spans="1:16" x14ac:dyDescent="0.2">
      <c r="A19" s="1" t="s">
        <v>18</v>
      </c>
      <c r="B19" t="s">
        <v>19</v>
      </c>
      <c r="C19" t="s">
        <v>40</v>
      </c>
      <c r="D19" s="29">
        <v>9</v>
      </c>
      <c r="E19" t="s">
        <v>41</v>
      </c>
    </row>
    <row r="20" spans="1:16" x14ac:dyDescent="0.2">
      <c r="A20" s="1" t="s">
        <v>22</v>
      </c>
      <c r="B20" t="s">
        <v>23</v>
      </c>
      <c r="C20" t="s">
        <v>42</v>
      </c>
      <c r="D20" s="29">
        <v>10</v>
      </c>
      <c r="E20" t="s">
        <v>43</v>
      </c>
    </row>
    <row r="21" spans="1:16" x14ac:dyDescent="0.2">
      <c r="A21" s="6"/>
      <c r="B21" t="s">
        <v>26</v>
      </c>
      <c r="C21" t="s">
        <v>44</v>
      </c>
      <c r="D21" s="29">
        <v>10</v>
      </c>
      <c r="E21" t="s">
        <v>45</v>
      </c>
    </row>
    <row r="22" spans="1:16" x14ac:dyDescent="0.2">
      <c r="A22" s="2" t="s">
        <v>29</v>
      </c>
      <c r="B22" t="s">
        <v>19</v>
      </c>
      <c r="C22" s="3" t="s">
        <v>46</v>
      </c>
      <c r="D22" s="29" t="s">
        <v>14</v>
      </c>
      <c r="E22" t="s">
        <v>36</v>
      </c>
    </row>
    <row r="23" spans="1:16" x14ac:dyDescent="0.2">
      <c r="A23" s="26" t="s">
        <v>32</v>
      </c>
      <c r="C23" s="3" t="s">
        <v>47</v>
      </c>
      <c r="D23" s="29" t="s">
        <v>35</v>
      </c>
      <c r="E23" t="s">
        <v>48</v>
      </c>
    </row>
    <row r="24" spans="1:16" x14ac:dyDescent="0.2">
      <c r="A24" s="2" t="s">
        <v>37</v>
      </c>
      <c r="C24" t="s">
        <v>49</v>
      </c>
    </row>
    <row r="25" spans="1:16" x14ac:dyDescent="0.2">
      <c r="A25" s="2"/>
      <c r="E25" s="5"/>
    </row>
    <row r="26" spans="1:16" x14ac:dyDescent="0.2">
      <c r="A26" s="4" t="s">
        <v>50</v>
      </c>
    </row>
    <row r="27" spans="1:16" x14ac:dyDescent="0.2">
      <c r="A27" s="1" t="s">
        <v>18</v>
      </c>
      <c r="B27" t="s">
        <v>19</v>
      </c>
      <c r="C27" t="s">
        <v>51</v>
      </c>
      <c r="D27" s="29">
        <v>8</v>
      </c>
      <c r="E27" s="5" t="s">
        <v>52</v>
      </c>
    </row>
    <row r="28" spans="1:16" x14ac:dyDescent="0.2">
      <c r="A28" s="1" t="s">
        <v>22</v>
      </c>
      <c r="B28" t="s">
        <v>23</v>
      </c>
      <c r="C28" t="s">
        <v>53</v>
      </c>
      <c r="D28" s="29">
        <v>10</v>
      </c>
      <c r="E28" t="s">
        <v>41</v>
      </c>
    </row>
    <row r="29" spans="1:16" x14ac:dyDescent="0.2">
      <c r="A29" s="6"/>
      <c r="B29" t="s">
        <v>26</v>
      </c>
      <c r="C29" t="s">
        <v>54</v>
      </c>
      <c r="D29" s="29">
        <v>10</v>
      </c>
      <c r="E29" t="s">
        <v>28</v>
      </c>
    </row>
    <row r="30" spans="1:16" x14ac:dyDescent="0.2">
      <c r="A30" s="2" t="s">
        <v>29</v>
      </c>
      <c r="B30" t="s">
        <v>19</v>
      </c>
      <c r="C30" s="3" t="s">
        <v>55</v>
      </c>
      <c r="D30" s="29" t="s">
        <v>14</v>
      </c>
      <c r="E30" t="s">
        <v>41</v>
      </c>
    </row>
    <row r="31" spans="1:16" x14ac:dyDescent="0.2">
      <c r="A31" s="26" t="s">
        <v>32</v>
      </c>
      <c r="B31" t="s">
        <v>33</v>
      </c>
      <c r="C31" s="3" t="s">
        <v>56</v>
      </c>
      <c r="D31" s="29" t="s">
        <v>35</v>
      </c>
      <c r="E31" t="s">
        <v>57</v>
      </c>
    </row>
    <row r="32" spans="1:16" x14ac:dyDescent="0.2">
      <c r="A32" s="2" t="s">
        <v>37</v>
      </c>
      <c r="C32" t="s">
        <v>58</v>
      </c>
      <c r="E32" t="s">
        <v>59</v>
      </c>
    </row>
    <row r="33" spans="1:5" x14ac:dyDescent="0.2">
      <c r="A33" s="2"/>
      <c r="E33" s="5"/>
    </row>
    <row r="34" spans="1:5" x14ac:dyDescent="0.2">
      <c r="A34" s="4" t="s">
        <v>60</v>
      </c>
    </row>
    <row r="35" spans="1:5" x14ac:dyDescent="0.2">
      <c r="A35" s="1" t="s">
        <v>18</v>
      </c>
      <c r="B35" t="s">
        <v>19</v>
      </c>
      <c r="C35" s="3" t="s">
        <v>61</v>
      </c>
      <c r="D35" s="29">
        <v>8</v>
      </c>
      <c r="E35" t="s">
        <v>28</v>
      </c>
    </row>
    <row r="36" spans="1:5" x14ac:dyDescent="0.2">
      <c r="A36" s="1" t="s">
        <v>22</v>
      </c>
      <c r="B36" t="s">
        <v>23</v>
      </c>
      <c r="C36" t="s">
        <v>62</v>
      </c>
      <c r="D36" s="29">
        <v>10</v>
      </c>
      <c r="E36" t="s">
        <v>45</v>
      </c>
    </row>
    <row r="37" spans="1:5" x14ac:dyDescent="0.2">
      <c r="A37" s="6"/>
      <c r="B37" t="s">
        <v>26</v>
      </c>
      <c r="C37" s="5" t="s">
        <v>63</v>
      </c>
      <c r="D37" s="29">
        <v>9</v>
      </c>
      <c r="E37" s="5" t="s">
        <v>16</v>
      </c>
    </row>
    <row r="38" spans="1:5" x14ac:dyDescent="0.2">
      <c r="A38" s="2" t="s">
        <v>29</v>
      </c>
      <c r="B38" t="s">
        <v>19</v>
      </c>
      <c r="C38" t="s">
        <v>64</v>
      </c>
      <c r="D38" s="29" t="s">
        <v>14</v>
      </c>
      <c r="E38" t="s">
        <v>31</v>
      </c>
    </row>
    <row r="39" spans="1:5" x14ac:dyDescent="0.2">
      <c r="A39" s="26" t="s">
        <v>32</v>
      </c>
      <c r="B39" t="s">
        <v>33</v>
      </c>
      <c r="C39" s="3" t="s">
        <v>65</v>
      </c>
      <c r="D39" s="29" t="s">
        <v>35</v>
      </c>
      <c r="E39" t="s">
        <v>36</v>
      </c>
    </row>
    <row r="40" spans="1:5" x14ac:dyDescent="0.2">
      <c r="A40" s="2" t="s">
        <v>37</v>
      </c>
      <c r="C40" s="3" t="s">
        <v>66</v>
      </c>
      <c r="E40" t="s">
        <v>43</v>
      </c>
    </row>
    <row r="41" spans="1:5" x14ac:dyDescent="0.2">
      <c r="A41" s="2"/>
      <c r="D41" s="30"/>
      <c r="E41" s="5"/>
    </row>
    <row r="42" spans="1:5" x14ac:dyDescent="0.2">
      <c r="A42" s="2"/>
      <c r="D42" s="31"/>
      <c r="E42" s="5"/>
    </row>
    <row r="43" spans="1:5" x14ac:dyDescent="0.2">
      <c r="A43" s="4" t="s">
        <v>67</v>
      </c>
    </row>
    <row r="44" spans="1:5" x14ac:dyDescent="0.2">
      <c r="A44" s="1" t="s">
        <v>18</v>
      </c>
      <c r="B44" t="s">
        <v>19</v>
      </c>
      <c r="C44" t="s">
        <v>68</v>
      </c>
      <c r="D44" s="29" t="s">
        <v>7</v>
      </c>
      <c r="E44" t="s">
        <v>28</v>
      </c>
    </row>
    <row r="45" spans="1:5" x14ac:dyDescent="0.2">
      <c r="A45" s="1" t="s">
        <v>22</v>
      </c>
      <c r="B45" t="s">
        <v>23</v>
      </c>
      <c r="C45" t="s">
        <v>69</v>
      </c>
      <c r="D45" s="29">
        <v>10</v>
      </c>
      <c r="E45" t="s">
        <v>21</v>
      </c>
    </row>
    <row r="46" spans="1:5" x14ac:dyDescent="0.2">
      <c r="A46" s="6"/>
      <c r="B46" t="s">
        <v>26</v>
      </c>
      <c r="C46" t="s">
        <v>70</v>
      </c>
      <c r="D46" s="29">
        <v>10</v>
      </c>
      <c r="E46" t="s">
        <v>36</v>
      </c>
    </row>
    <row r="47" spans="1:5" x14ac:dyDescent="0.2">
      <c r="A47" s="2" t="s">
        <v>29</v>
      </c>
      <c r="B47" t="s">
        <v>19</v>
      </c>
      <c r="C47" s="3" t="s">
        <v>71</v>
      </c>
      <c r="D47" s="29" t="s">
        <v>14</v>
      </c>
      <c r="E47" t="s">
        <v>41</v>
      </c>
    </row>
    <row r="48" spans="1:5" x14ac:dyDescent="0.2">
      <c r="A48" s="26" t="s">
        <v>32</v>
      </c>
      <c r="B48" t="s">
        <v>33</v>
      </c>
      <c r="C48" s="3" t="s">
        <v>72</v>
      </c>
      <c r="D48" s="29" t="s">
        <v>35</v>
      </c>
      <c r="E48" t="s">
        <v>36</v>
      </c>
    </row>
    <row r="49" spans="1:5" x14ac:dyDescent="0.2">
      <c r="A49" s="2" t="s">
        <v>37</v>
      </c>
      <c r="C49" s="3" t="s">
        <v>73</v>
      </c>
    </row>
    <row r="50" spans="1:5" x14ac:dyDescent="0.2">
      <c r="A50" s="2"/>
      <c r="E50" s="5"/>
    </row>
    <row r="51" spans="1:5" x14ac:dyDescent="0.2">
      <c r="A51" s="4" t="s">
        <v>74</v>
      </c>
    </row>
    <row r="52" spans="1:5" x14ac:dyDescent="0.2">
      <c r="A52" s="1" t="s">
        <v>18</v>
      </c>
      <c r="B52" t="s">
        <v>19</v>
      </c>
      <c r="C52" t="s">
        <v>75</v>
      </c>
      <c r="D52" s="29" t="s">
        <v>7</v>
      </c>
      <c r="E52" s="5" t="s">
        <v>16</v>
      </c>
    </row>
    <row r="53" spans="1:5" x14ac:dyDescent="0.2">
      <c r="A53" s="1" t="s">
        <v>22</v>
      </c>
      <c r="B53" t="s">
        <v>23</v>
      </c>
      <c r="C53" s="5" t="s">
        <v>76</v>
      </c>
      <c r="D53" s="31">
        <v>9</v>
      </c>
      <c r="E53" s="5" t="s">
        <v>77</v>
      </c>
    </row>
    <row r="54" spans="1:5" x14ac:dyDescent="0.2">
      <c r="A54" s="6"/>
      <c r="B54" t="s">
        <v>26</v>
      </c>
      <c r="C54" t="s">
        <v>78</v>
      </c>
      <c r="D54" s="29">
        <v>9</v>
      </c>
      <c r="E54" t="s">
        <v>52</v>
      </c>
    </row>
    <row r="55" spans="1:5" x14ac:dyDescent="0.2">
      <c r="A55" s="2" t="s">
        <v>29</v>
      </c>
      <c r="B55" t="s">
        <v>19</v>
      </c>
      <c r="C55" t="s">
        <v>79</v>
      </c>
      <c r="D55" s="29" t="s">
        <v>14</v>
      </c>
      <c r="E55" s="5" t="s">
        <v>8</v>
      </c>
    </row>
    <row r="56" spans="1:5" x14ac:dyDescent="0.2">
      <c r="A56" s="26" t="s">
        <v>32</v>
      </c>
      <c r="B56" t="s">
        <v>33</v>
      </c>
      <c r="C56" s="3" t="s">
        <v>73</v>
      </c>
      <c r="D56" s="29" t="s">
        <v>35</v>
      </c>
      <c r="E56" t="s">
        <v>52</v>
      </c>
    </row>
    <row r="57" spans="1:5" x14ac:dyDescent="0.2">
      <c r="A57" s="2" t="s">
        <v>37</v>
      </c>
      <c r="C57" s="3" t="s">
        <v>80</v>
      </c>
      <c r="D57" s="29" t="s">
        <v>81</v>
      </c>
      <c r="E57" t="s">
        <v>82</v>
      </c>
    </row>
    <row r="60" spans="1:5" x14ac:dyDescent="0.2">
      <c r="A60" t="s">
        <v>83</v>
      </c>
      <c r="C60" t="s">
        <v>84</v>
      </c>
      <c r="D60" s="29">
        <v>10</v>
      </c>
      <c r="E60" t="s">
        <v>8</v>
      </c>
    </row>
  </sheetData>
  <pageMargins left="0.3543307086614173" right="0.3543307086614173" top="0.3543307086614173" bottom="0.3543307086614173" header="0" footer="0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4D7B-E902-4268-A81D-CB28EB64FB7D}">
  <dimension ref="A1:AM27"/>
  <sheetViews>
    <sheetView workbookViewId="0">
      <selection activeCell="A24" sqref="A24:AI27"/>
    </sheetView>
  </sheetViews>
  <sheetFormatPr defaultColWidth="8.609375" defaultRowHeight="15" x14ac:dyDescent="0.2"/>
  <cols>
    <col min="1" max="1" width="6.3203125" customWidth="1"/>
    <col min="2" max="2" width="5.91796875" customWidth="1"/>
    <col min="3" max="3" width="24.48046875" customWidth="1"/>
    <col min="4" max="4" width="20.3125" customWidth="1"/>
    <col min="5" max="5" width="6.05078125" customWidth="1"/>
    <col min="6" max="6" width="4.83984375" customWidth="1"/>
    <col min="7" max="7" width="9.01171875" customWidth="1"/>
    <col min="8" max="10" width="4.16796875" bestFit="1" customWidth="1"/>
    <col min="11" max="11" width="6.05078125" bestFit="1" customWidth="1"/>
    <col min="12" max="12" width="8.0703125" bestFit="1" customWidth="1"/>
    <col min="13" max="15" width="4.16796875" bestFit="1" customWidth="1"/>
    <col min="16" max="16" width="6.05078125" bestFit="1" customWidth="1"/>
    <col min="17" max="17" width="8.0703125" bestFit="1" customWidth="1"/>
    <col min="18" max="20" width="4.16796875" bestFit="1" customWidth="1"/>
    <col min="21" max="21" width="6.05078125" bestFit="1" customWidth="1"/>
    <col min="22" max="22" width="8.0703125" bestFit="1" customWidth="1"/>
    <col min="23" max="25" width="4.16796875" bestFit="1" customWidth="1"/>
    <col min="26" max="26" width="6.05078125" bestFit="1" customWidth="1"/>
    <col min="27" max="27" width="8.0703125" customWidth="1"/>
    <col min="28" max="28" width="8.47265625" customWidth="1"/>
    <col min="29" max="29" width="8.33984375" customWidth="1"/>
    <col min="30" max="30" width="5.91796875" hidden="1" customWidth="1"/>
    <col min="31" max="31" width="2.82421875" hidden="1" customWidth="1"/>
    <col min="32" max="32" width="5.91796875" customWidth="1"/>
    <col min="33" max="36" width="5.37890625" customWidth="1"/>
  </cols>
  <sheetData>
    <row r="1" spans="1:39" x14ac:dyDescent="0.2">
      <c r="A1" s="151" t="s">
        <v>100</v>
      </c>
      <c r="B1" s="151"/>
      <c r="C1" s="151"/>
      <c r="D1" s="151"/>
      <c r="AF1" s="10" t="s">
        <v>101</v>
      </c>
      <c r="AG1" s="10"/>
      <c r="AH1" s="140">
        <v>44520</v>
      </c>
      <c r="AI1" s="141"/>
      <c r="AJ1" s="9"/>
      <c r="AK1" s="9"/>
      <c r="AL1" s="9"/>
      <c r="AM1" s="9"/>
    </row>
    <row r="2" spans="1:39" x14ac:dyDescent="0.2">
      <c r="A2" s="151" t="s">
        <v>102</v>
      </c>
      <c r="B2" s="151"/>
      <c r="C2" s="151"/>
      <c r="D2" s="151"/>
      <c r="AF2" s="10" t="s">
        <v>103</v>
      </c>
      <c r="AG2" s="10"/>
      <c r="AH2" s="142">
        <v>0.41666666666666669</v>
      </c>
      <c r="AI2" s="143"/>
      <c r="AJ2" s="9"/>
      <c r="AK2" s="9"/>
    </row>
    <row r="3" spans="1:39" ht="15.75" thickBot="1" x14ac:dyDescent="0.25">
      <c r="A3" s="147" t="s">
        <v>104</v>
      </c>
      <c r="B3" s="148"/>
      <c r="C3" s="148"/>
      <c r="D3" s="11"/>
      <c r="E3" s="27" t="s">
        <v>154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0"/>
      <c r="AH3" s="10"/>
      <c r="AI3" s="10"/>
    </row>
    <row r="4" spans="1:39" ht="5.25" customHeight="1" thickTop="1" x14ac:dyDescent="0.2">
      <c r="A4" s="33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/>
      <c r="AF4" s="12"/>
      <c r="AG4" s="12"/>
      <c r="AH4" s="12"/>
      <c r="AI4" s="12"/>
      <c r="AJ4" s="12"/>
    </row>
    <row r="5" spans="1:39" x14ac:dyDescent="0.2">
      <c r="A5" s="34"/>
      <c r="B5" s="149" t="s">
        <v>251</v>
      </c>
      <c r="C5" s="139"/>
      <c r="D5" s="9"/>
      <c r="E5" s="1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39" x14ac:dyDescent="0.2">
      <c r="A6" s="34">
        <v>1</v>
      </c>
      <c r="B6" s="15" t="s">
        <v>155</v>
      </c>
      <c r="E6" s="39">
        <v>0.7</v>
      </c>
      <c r="F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9" x14ac:dyDescent="0.2">
      <c r="A7" s="34">
        <v>2</v>
      </c>
      <c r="B7" s="15" t="s">
        <v>156</v>
      </c>
      <c r="E7" s="39">
        <v>1.1000000000000001</v>
      </c>
      <c r="F7" s="14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39" x14ac:dyDescent="0.2">
      <c r="A8" s="34">
        <v>3</v>
      </c>
      <c r="B8" s="15" t="s">
        <v>157</v>
      </c>
      <c r="E8" s="39">
        <v>1.2</v>
      </c>
      <c r="F8" s="14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9" ht="12.75" customHeight="1" x14ac:dyDescent="0.2">
      <c r="A9" s="34">
        <v>4</v>
      </c>
      <c r="B9" s="15" t="s">
        <v>90</v>
      </c>
      <c r="E9" s="39">
        <v>1.1000000000000001</v>
      </c>
      <c r="F9" s="14"/>
      <c r="G9" s="44"/>
      <c r="H9" s="152" t="s">
        <v>263</v>
      </c>
      <c r="I9" s="153"/>
      <c r="J9" s="153"/>
      <c r="K9" s="153"/>
      <c r="L9" s="154"/>
      <c r="M9" s="153" t="s">
        <v>264</v>
      </c>
      <c r="N9" s="153"/>
      <c r="O9" s="153"/>
      <c r="P9" s="153"/>
      <c r="Q9" s="154"/>
      <c r="R9" s="152" t="s">
        <v>265</v>
      </c>
      <c r="S9" s="153"/>
      <c r="T9" s="153"/>
      <c r="U9" s="153"/>
      <c r="V9" s="154"/>
      <c r="W9" s="152" t="s">
        <v>266</v>
      </c>
      <c r="X9" s="153"/>
      <c r="Y9" s="153"/>
      <c r="Z9" s="153"/>
      <c r="AA9" s="154"/>
    </row>
    <row r="10" spans="1:39" ht="4.5" customHeight="1" x14ac:dyDescent="0.2">
      <c r="A10" s="34"/>
      <c r="B10" s="9"/>
      <c r="C10" s="9"/>
      <c r="D10" s="9"/>
      <c r="E10" s="14"/>
      <c r="F10" s="14"/>
      <c r="G10" s="9"/>
      <c r="H10" s="63"/>
      <c r="I10" s="64"/>
      <c r="J10" s="64"/>
      <c r="K10" s="64"/>
      <c r="L10" s="65"/>
      <c r="M10" s="14"/>
      <c r="N10" s="14"/>
      <c r="O10" s="14"/>
      <c r="P10" s="14"/>
      <c r="Q10" s="66"/>
      <c r="R10" s="67"/>
      <c r="S10" s="14"/>
      <c r="T10" s="14"/>
      <c r="U10" s="14"/>
      <c r="V10" s="66"/>
      <c r="W10" s="67"/>
      <c r="X10" s="14"/>
      <c r="Y10" s="14"/>
      <c r="Z10" s="14"/>
      <c r="AA10" s="66"/>
      <c r="AB10" s="14"/>
      <c r="AC10" s="14"/>
      <c r="AD10" s="14"/>
      <c r="AE10" s="9"/>
      <c r="AF10" s="9"/>
      <c r="AG10" s="9"/>
      <c r="AH10" s="9"/>
      <c r="AI10" s="9"/>
    </row>
    <row r="11" spans="1:39" x14ac:dyDescent="0.2">
      <c r="A11" s="45"/>
      <c r="B11" s="46"/>
      <c r="C11" s="16"/>
      <c r="D11" s="16"/>
      <c r="E11" s="17" t="s">
        <v>267</v>
      </c>
      <c r="F11" s="17"/>
      <c r="G11" s="68"/>
      <c r="H11" s="155" t="s">
        <v>268</v>
      </c>
      <c r="I11" s="156"/>
      <c r="J11" s="156"/>
      <c r="K11" s="156"/>
      <c r="L11" s="157"/>
      <c r="M11" s="158" t="s">
        <v>268</v>
      </c>
      <c r="N11" s="158"/>
      <c r="O11" s="158"/>
      <c r="P11" s="158"/>
      <c r="Q11" s="159"/>
      <c r="R11" s="160" t="s">
        <v>268</v>
      </c>
      <c r="S11" s="161"/>
      <c r="T11" s="161"/>
      <c r="U11" s="161"/>
      <c r="V11" s="162"/>
      <c r="W11" s="163" t="s">
        <v>268</v>
      </c>
      <c r="X11" s="164"/>
      <c r="Y11" s="164"/>
      <c r="Z11" s="164"/>
      <c r="AA11" s="165"/>
      <c r="AB11" s="69"/>
      <c r="AC11" s="69"/>
      <c r="AD11" s="69"/>
      <c r="AE11" s="68"/>
      <c r="AF11" s="144" t="s">
        <v>113</v>
      </c>
      <c r="AG11" s="145"/>
      <c r="AH11" s="145"/>
      <c r="AI11" s="146"/>
    </row>
    <row r="12" spans="1:39" ht="26.25" customHeight="1" thickBot="1" x14ac:dyDescent="0.25">
      <c r="A12" s="56" t="s">
        <v>252</v>
      </c>
      <c r="B12" s="70" t="s">
        <v>253</v>
      </c>
      <c r="C12" s="71" t="s">
        <v>110</v>
      </c>
      <c r="D12" s="71" t="s">
        <v>111</v>
      </c>
      <c r="E12" s="71" t="s">
        <v>269</v>
      </c>
      <c r="F12" s="71" t="s">
        <v>112</v>
      </c>
      <c r="G12" s="72" t="s">
        <v>270</v>
      </c>
      <c r="H12" s="73" t="s">
        <v>271</v>
      </c>
      <c r="I12" s="74" t="s">
        <v>272</v>
      </c>
      <c r="J12" s="74" t="s">
        <v>273</v>
      </c>
      <c r="K12" s="75" t="s">
        <v>274</v>
      </c>
      <c r="L12" s="76" t="s">
        <v>275</v>
      </c>
      <c r="M12" s="118" t="s">
        <v>271</v>
      </c>
      <c r="N12" s="78" t="s">
        <v>272</v>
      </c>
      <c r="O12" s="78" t="s">
        <v>273</v>
      </c>
      <c r="P12" s="79" t="s">
        <v>274</v>
      </c>
      <c r="Q12" s="80" t="s">
        <v>275</v>
      </c>
      <c r="R12" s="81" t="s">
        <v>271</v>
      </c>
      <c r="S12" s="82" t="s">
        <v>272</v>
      </c>
      <c r="T12" s="82" t="s">
        <v>273</v>
      </c>
      <c r="U12" s="83" t="s">
        <v>274</v>
      </c>
      <c r="V12" s="84" t="s">
        <v>275</v>
      </c>
      <c r="W12" s="85" t="s">
        <v>271</v>
      </c>
      <c r="X12" s="86" t="s">
        <v>272</v>
      </c>
      <c r="Y12" s="86" t="s">
        <v>273</v>
      </c>
      <c r="Z12" s="87" t="s">
        <v>274</v>
      </c>
      <c r="AA12" s="88" t="s">
        <v>275</v>
      </c>
      <c r="AB12" s="72" t="s">
        <v>276</v>
      </c>
      <c r="AC12" s="72" t="s">
        <v>277</v>
      </c>
      <c r="AD12" s="72" t="s">
        <v>278</v>
      </c>
      <c r="AE12" s="72" t="s">
        <v>255</v>
      </c>
      <c r="AF12" s="89" t="s">
        <v>114</v>
      </c>
      <c r="AG12" s="89" t="s">
        <v>115</v>
      </c>
      <c r="AH12" s="89" t="s">
        <v>116</v>
      </c>
      <c r="AI12" s="89" t="s">
        <v>117</v>
      </c>
    </row>
    <row r="13" spans="1:39" ht="15.75" thickTop="1" x14ac:dyDescent="0.2">
      <c r="A13" s="21">
        <v>3</v>
      </c>
      <c r="B13" s="53">
        <v>1</v>
      </c>
      <c r="C13" s="23" t="s">
        <v>158</v>
      </c>
      <c r="D13" s="23" t="s">
        <v>57</v>
      </c>
      <c r="E13" s="90">
        <v>2013</v>
      </c>
      <c r="F13" s="91">
        <v>0</v>
      </c>
      <c r="G13" s="119">
        <v>24.2683</v>
      </c>
      <c r="H13" s="93">
        <v>2.5</v>
      </c>
      <c r="I13" s="94">
        <v>2.5</v>
      </c>
      <c r="J13" s="94">
        <v>2</v>
      </c>
      <c r="K13" s="95">
        <v>7</v>
      </c>
      <c r="L13" s="96">
        <v>1.6333</v>
      </c>
      <c r="M13" s="120">
        <v>2.5</v>
      </c>
      <c r="N13" s="121">
        <v>3</v>
      </c>
      <c r="O13" s="121">
        <v>2</v>
      </c>
      <c r="P13" s="121">
        <v>7.5</v>
      </c>
      <c r="Q13" s="122">
        <v>2.75</v>
      </c>
      <c r="R13" s="123">
        <v>2.5</v>
      </c>
      <c r="S13" s="124">
        <v>2.5</v>
      </c>
      <c r="T13" s="124">
        <v>2.5</v>
      </c>
      <c r="U13" s="124">
        <v>7.5</v>
      </c>
      <c r="V13" s="125">
        <v>3</v>
      </c>
      <c r="W13" s="126">
        <v>2.5</v>
      </c>
      <c r="X13" s="127">
        <v>2.5</v>
      </c>
      <c r="Y13" s="127">
        <v>2</v>
      </c>
      <c r="Z13" s="127">
        <v>7</v>
      </c>
      <c r="AA13" s="128">
        <v>2.5667</v>
      </c>
      <c r="AB13" s="119">
        <v>9.9499999999999993</v>
      </c>
      <c r="AC13" s="119">
        <v>24.2683</v>
      </c>
      <c r="AD13" s="129"/>
      <c r="AE13" s="130">
        <v>0</v>
      </c>
      <c r="AF13" s="131">
        <v>4</v>
      </c>
      <c r="AG13" s="131">
        <v>4</v>
      </c>
      <c r="AH13" s="131">
        <v>1</v>
      </c>
      <c r="AI13" s="131">
        <v>3</v>
      </c>
    </row>
    <row r="14" spans="1:39" x14ac:dyDescent="0.2">
      <c r="A14" s="21">
        <v>7</v>
      </c>
      <c r="B14" s="53">
        <v>2</v>
      </c>
      <c r="C14" s="23" t="s">
        <v>159</v>
      </c>
      <c r="D14" s="23" t="s">
        <v>43</v>
      </c>
      <c r="E14" s="90">
        <v>2012</v>
      </c>
      <c r="F14" s="91">
        <v>0</v>
      </c>
      <c r="G14" s="119">
        <v>21.748000000000001</v>
      </c>
      <c r="H14" s="93">
        <v>2</v>
      </c>
      <c r="I14" s="94">
        <v>2</v>
      </c>
      <c r="J14" s="94">
        <v>2.5</v>
      </c>
      <c r="K14" s="95">
        <v>6.5</v>
      </c>
      <c r="L14" s="96">
        <v>1.5166999999999999</v>
      </c>
      <c r="M14" s="120">
        <v>2</v>
      </c>
      <c r="N14" s="121">
        <v>2</v>
      </c>
      <c r="O14" s="121">
        <v>2.5</v>
      </c>
      <c r="P14" s="121">
        <v>6.5</v>
      </c>
      <c r="Q14" s="122">
        <v>2.3833000000000002</v>
      </c>
      <c r="R14" s="123">
        <v>2</v>
      </c>
      <c r="S14" s="124">
        <v>3</v>
      </c>
      <c r="T14" s="124">
        <v>2.5</v>
      </c>
      <c r="U14" s="124">
        <v>7.5</v>
      </c>
      <c r="V14" s="125">
        <v>3</v>
      </c>
      <c r="W14" s="126">
        <v>2</v>
      </c>
      <c r="X14" s="127">
        <v>2</v>
      </c>
      <c r="Y14" s="127">
        <v>1.5</v>
      </c>
      <c r="Z14" s="127">
        <v>5.5</v>
      </c>
      <c r="AA14" s="128">
        <v>2.0167000000000002</v>
      </c>
      <c r="AB14" s="119">
        <v>8.9167000000000005</v>
      </c>
      <c r="AC14" s="119">
        <v>21.748000000000001</v>
      </c>
      <c r="AD14" s="129"/>
      <c r="AE14" s="130">
        <v>0</v>
      </c>
      <c r="AF14" s="131">
        <v>6</v>
      </c>
      <c r="AG14" s="131">
        <v>8</v>
      </c>
      <c r="AH14" s="131">
        <v>1</v>
      </c>
      <c r="AI14" s="131">
        <v>10</v>
      </c>
    </row>
    <row r="15" spans="1:39" x14ac:dyDescent="0.2">
      <c r="A15" s="21">
        <v>14</v>
      </c>
      <c r="B15" s="53">
        <v>3</v>
      </c>
      <c r="C15" s="23" t="s">
        <v>160</v>
      </c>
      <c r="D15" s="23" t="s">
        <v>151</v>
      </c>
      <c r="E15" s="90">
        <v>2012</v>
      </c>
      <c r="F15" s="91">
        <v>0</v>
      </c>
      <c r="G15" s="119">
        <v>14.7156</v>
      </c>
      <c r="H15" s="93">
        <v>1.5</v>
      </c>
      <c r="I15" s="94">
        <v>1.5</v>
      </c>
      <c r="J15" s="94">
        <v>2</v>
      </c>
      <c r="K15" s="95">
        <v>5</v>
      </c>
      <c r="L15" s="96">
        <v>1.1667000000000001</v>
      </c>
      <c r="M15" s="120">
        <v>2</v>
      </c>
      <c r="N15" s="121">
        <v>1.5</v>
      </c>
      <c r="O15" s="121">
        <v>2</v>
      </c>
      <c r="P15" s="121">
        <v>5.5</v>
      </c>
      <c r="Q15" s="122">
        <v>2.0167000000000002</v>
      </c>
      <c r="R15" s="123">
        <v>1</v>
      </c>
      <c r="S15" s="124">
        <v>1</v>
      </c>
      <c r="T15" s="124">
        <v>1</v>
      </c>
      <c r="U15" s="124">
        <v>3</v>
      </c>
      <c r="V15" s="125">
        <v>1.2</v>
      </c>
      <c r="W15" s="126">
        <v>1.5</v>
      </c>
      <c r="X15" s="127">
        <v>1.5</v>
      </c>
      <c r="Y15" s="127">
        <v>1.5</v>
      </c>
      <c r="Z15" s="127">
        <v>4.5</v>
      </c>
      <c r="AA15" s="128">
        <v>1.65</v>
      </c>
      <c r="AB15" s="119">
        <v>6.0334000000000003</v>
      </c>
      <c r="AC15" s="119">
        <v>14.7156</v>
      </c>
      <c r="AD15" s="129"/>
      <c r="AE15" s="130">
        <v>0</v>
      </c>
      <c r="AF15" s="131">
        <v>10</v>
      </c>
      <c r="AG15" s="131">
        <v>11</v>
      </c>
      <c r="AH15" s="131">
        <v>14</v>
      </c>
      <c r="AI15" s="131">
        <v>14</v>
      </c>
    </row>
    <row r="16" spans="1:39" x14ac:dyDescent="0.2">
      <c r="A16" s="21">
        <v>9</v>
      </c>
      <c r="B16" s="53">
        <v>4</v>
      </c>
      <c r="C16" s="23" t="s">
        <v>161</v>
      </c>
      <c r="D16" s="23" t="s">
        <v>36</v>
      </c>
      <c r="E16" s="90">
        <v>2011</v>
      </c>
      <c r="F16" s="91">
        <v>0</v>
      </c>
      <c r="G16" s="119">
        <v>20.528300000000002</v>
      </c>
      <c r="H16" s="93">
        <v>2.5</v>
      </c>
      <c r="I16" s="94">
        <v>2.5</v>
      </c>
      <c r="J16" s="94">
        <v>2</v>
      </c>
      <c r="K16" s="95">
        <v>7</v>
      </c>
      <c r="L16" s="96">
        <v>1.6333</v>
      </c>
      <c r="M16" s="120">
        <v>2.5</v>
      </c>
      <c r="N16" s="121">
        <v>2</v>
      </c>
      <c r="O16" s="121">
        <v>2</v>
      </c>
      <c r="P16" s="121">
        <v>6.5</v>
      </c>
      <c r="Q16" s="122">
        <v>2.3833000000000002</v>
      </c>
      <c r="R16" s="123">
        <v>1.5</v>
      </c>
      <c r="S16" s="124">
        <v>2</v>
      </c>
      <c r="T16" s="124">
        <v>2</v>
      </c>
      <c r="U16" s="124">
        <v>5.5</v>
      </c>
      <c r="V16" s="125">
        <v>2.2000000000000002</v>
      </c>
      <c r="W16" s="126">
        <v>2.5</v>
      </c>
      <c r="X16" s="127">
        <v>1.5</v>
      </c>
      <c r="Y16" s="127">
        <v>2</v>
      </c>
      <c r="Z16" s="127">
        <v>6</v>
      </c>
      <c r="AA16" s="128">
        <v>2.2000000000000002</v>
      </c>
      <c r="AB16" s="119">
        <v>8.4166000000000007</v>
      </c>
      <c r="AC16" s="119">
        <v>20.528300000000002</v>
      </c>
      <c r="AD16" s="129"/>
      <c r="AE16" s="130">
        <v>0</v>
      </c>
      <c r="AF16" s="131">
        <v>4</v>
      </c>
      <c r="AG16" s="131">
        <v>8</v>
      </c>
      <c r="AH16" s="131">
        <v>10</v>
      </c>
      <c r="AI16" s="131">
        <v>8</v>
      </c>
    </row>
    <row r="17" spans="1:35" x14ac:dyDescent="0.2">
      <c r="A17" s="21">
        <v>15</v>
      </c>
      <c r="B17" s="53">
        <v>5</v>
      </c>
      <c r="C17" s="23" t="s">
        <v>162</v>
      </c>
      <c r="D17" s="23" t="s">
        <v>43</v>
      </c>
      <c r="E17" s="90">
        <v>2009</v>
      </c>
      <c r="F17" s="91">
        <v>0</v>
      </c>
      <c r="G17" s="119">
        <v>0</v>
      </c>
      <c r="H17" s="93">
        <v>0</v>
      </c>
      <c r="I17" s="94">
        <v>0</v>
      </c>
      <c r="J17" s="94">
        <v>0</v>
      </c>
      <c r="K17" s="95">
        <v>0</v>
      </c>
      <c r="L17" s="96">
        <v>0</v>
      </c>
      <c r="M17" s="120">
        <v>0</v>
      </c>
      <c r="N17" s="121">
        <v>0</v>
      </c>
      <c r="O17" s="121">
        <v>0</v>
      </c>
      <c r="P17" s="121">
        <v>0</v>
      </c>
      <c r="Q17" s="122">
        <v>0</v>
      </c>
      <c r="R17" s="123">
        <v>0</v>
      </c>
      <c r="S17" s="124">
        <v>0</v>
      </c>
      <c r="T17" s="124">
        <v>0</v>
      </c>
      <c r="U17" s="124">
        <v>0</v>
      </c>
      <c r="V17" s="125">
        <v>0</v>
      </c>
      <c r="W17" s="126">
        <v>0</v>
      </c>
      <c r="X17" s="127">
        <v>0</v>
      </c>
      <c r="Y17" s="127">
        <v>0</v>
      </c>
      <c r="Z17" s="127">
        <v>0</v>
      </c>
      <c r="AA17" s="128">
        <v>0</v>
      </c>
      <c r="AB17" s="119">
        <v>0</v>
      </c>
      <c r="AC17" s="119">
        <v>0</v>
      </c>
      <c r="AD17" s="129"/>
      <c r="AE17" s="130">
        <v>0</v>
      </c>
      <c r="AF17" s="131" t="s">
        <v>2</v>
      </c>
      <c r="AG17" s="131" t="s">
        <v>2</v>
      </c>
      <c r="AH17" s="131" t="s">
        <v>2</v>
      </c>
      <c r="AI17" s="131" t="s">
        <v>2</v>
      </c>
    </row>
    <row r="18" spans="1:35" x14ac:dyDescent="0.2">
      <c r="A18" s="21">
        <v>2</v>
      </c>
      <c r="B18" s="53">
        <v>6</v>
      </c>
      <c r="C18" s="23" t="s">
        <v>163</v>
      </c>
      <c r="D18" s="23" t="s">
        <v>133</v>
      </c>
      <c r="E18" s="90">
        <v>2010</v>
      </c>
      <c r="F18" s="91">
        <v>0</v>
      </c>
      <c r="G18" s="119">
        <v>24.430700000000002</v>
      </c>
      <c r="H18" s="93">
        <v>3</v>
      </c>
      <c r="I18" s="94">
        <v>2</v>
      </c>
      <c r="J18" s="94">
        <v>2.5</v>
      </c>
      <c r="K18" s="95">
        <v>7.5</v>
      </c>
      <c r="L18" s="96">
        <v>1.75</v>
      </c>
      <c r="M18" s="120">
        <v>3</v>
      </c>
      <c r="N18" s="121">
        <v>3</v>
      </c>
      <c r="O18" s="121">
        <v>2</v>
      </c>
      <c r="P18" s="121">
        <v>8</v>
      </c>
      <c r="Q18" s="122">
        <v>2.9333</v>
      </c>
      <c r="R18" s="123">
        <v>2.5</v>
      </c>
      <c r="S18" s="124">
        <v>2</v>
      </c>
      <c r="T18" s="124">
        <v>1.5</v>
      </c>
      <c r="U18" s="124">
        <v>6</v>
      </c>
      <c r="V18" s="125">
        <v>2.4</v>
      </c>
      <c r="W18" s="126">
        <v>3</v>
      </c>
      <c r="X18" s="127">
        <v>2.5</v>
      </c>
      <c r="Y18" s="127">
        <v>2.5</v>
      </c>
      <c r="Z18" s="127">
        <v>8</v>
      </c>
      <c r="AA18" s="128">
        <v>2.9333</v>
      </c>
      <c r="AB18" s="119">
        <v>10.0166</v>
      </c>
      <c r="AC18" s="119">
        <v>24.430700000000002</v>
      </c>
      <c r="AD18" s="129"/>
      <c r="AE18" s="130">
        <v>0</v>
      </c>
      <c r="AF18" s="131">
        <v>1</v>
      </c>
      <c r="AG18" s="131">
        <v>3</v>
      </c>
      <c r="AH18" s="131">
        <v>9</v>
      </c>
      <c r="AI18" s="131">
        <v>2</v>
      </c>
    </row>
    <row r="19" spans="1:35" x14ac:dyDescent="0.2">
      <c r="A19" s="21">
        <v>13</v>
      </c>
      <c r="B19" s="53">
        <v>7</v>
      </c>
      <c r="C19" s="23" t="s">
        <v>164</v>
      </c>
      <c r="D19" s="23" t="s">
        <v>165</v>
      </c>
      <c r="E19" s="90">
        <v>2010</v>
      </c>
      <c r="F19" s="91">
        <v>0</v>
      </c>
      <c r="G19" s="119">
        <v>16.666599999999999</v>
      </c>
      <c r="H19" s="93">
        <v>1.5</v>
      </c>
      <c r="I19" s="94">
        <v>1</v>
      </c>
      <c r="J19" s="94">
        <v>1.5</v>
      </c>
      <c r="K19" s="95">
        <v>4</v>
      </c>
      <c r="L19" s="96">
        <v>0.93330000000000002</v>
      </c>
      <c r="M19" s="120">
        <v>1</v>
      </c>
      <c r="N19" s="121">
        <v>1.5</v>
      </c>
      <c r="O19" s="121">
        <v>1.5</v>
      </c>
      <c r="P19" s="121">
        <v>4</v>
      </c>
      <c r="Q19" s="122">
        <v>1.4666999999999999</v>
      </c>
      <c r="R19" s="123">
        <v>2.5</v>
      </c>
      <c r="S19" s="124">
        <v>1.5</v>
      </c>
      <c r="T19" s="124">
        <v>2.5</v>
      </c>
      <c r="U19" s="124">
        <v>6.5</v>
      </c>
      <c r="V19" s="125">
        <v>2.6</v>
      </c>
      <c r="W19" s="126">
        <v>1.5</v>
      </c>
      <c r="X19" s="127">
        <v>1.5</v>
      </c>
      <c r="Y19" s="127">
        <v>2</v>
      </c>
      <c r="Z19" s="127">
        <v>5</v>
      </c>
      <c r="AA19" s="128">
        <v>1.8332999999999999</v>
      </c>
      <c r="AB19" s="119">
        <v>6.8332999999999995</v>
      </c>
      <c r="AC19" s="119">
        <v>16.666599999999999</v>
      </c>
      <c r="AD19" s="129"/>
      <c r="AE19" s="130">
        <v>0</v>
      </c>
      <c r="AF19" s="131">
        <v>14</v>
      </c>
      <c r="AG19" s="131">
        <v>14</v>
      </c>
      <c r="AH19" s="131">
        <v>8</v>
      </c>
      <c r="AI19" s="131">
        <v>12</v>
      </c>
    </row>
    <row r="20" spans="1:35" x14ac:dyDescent="0.2">
      <c r="A20" s="21">
        <v>12</v>
      </c>
      <c r="B20" s="53">
        <v>8</v>
      </c>
      <c r="C20" s="23" t="s">
        <v>166</v>
      </c>
      <c r="D20" s="23" t="s">
        <v>25</v>
      </c>
      <c r="E20" s="90">
        <v>2012</v>
      </c>
      <c r="F20" s="91">
        <v>0</v>
      </c>
      <c r="G20" s="119">
        <v>17.927099999999999</v>
      </c>
      <c r="H20" s="93">
        <v>2</v>
      </c>
      <c r="I20" s="94">
        <v>2</v>
      </c>
      <c r="J20" s="94">
        <v>2.5</v>
      </c>
      <c r="K20" s="95">
        <v>6.5</v>
      </c>
      <c r="L20" s="96">
        <v>1.5166999999999999</v>
      </c>
      <c r="M20" s="120">
        <v>2</v>
      </c>
      <c r="N20" s="121">
        <v>1.5</v>
      </c>
      <c r="O20" s="121">
        <v>2</v>
      </c>
      <c r="P20" s="121">
        <v>5.5</v>
      </c>
      <c r="Q20" s="122">
        <v>2.0167000000000002</v>
      </c>
      <c r="R20" s="123">
        <v>1.5</v>
      </c>
      <c r="S20" s="124">
        <v>1.5</v>
      </c>
      <c r="T20" s="124">
        <v>1.5</v>
      </c>
      <c r="U20" s="124">
        <v>4.5</v>
      </c>
      <c r="V20" s="125">
        <v>1.8</v>
      </c>
      <c r="W20" s="126">
        <v>2</v>
      </c>
      <c r="X20" s="127">
        <v>1.5</v>
      </c>
      <c r="Y20" s="127">
        <v>2</v>
      </c>
      <c r="Z20" s="127">
        <v>5.5</v>
      </c>
      <c r="AA20" s="128">
        <v>2.0167000000000002</v>
      </c>
      <c r="AB20" s="119">
        <v>7.3501000000000003</v>
      </c>
      <c r="AC20" s="119">
        <v>17.927099999999999</v>
      </c>
      <c r="AD20" s="129"/>
      <c r="AE20" s="130">
        <v>0</v>
      </c>
      <c r="AF20" s="131">
        <v>6</v>
      </c>
      <c r="AG20" s="131">
        <v>11</v>
      </c>
      <c r="AH20" s="131">
        <v>12</v>
      </c>
      <c r="AI20" s="131">
        <v>10</v>
      </c>
    </row>
    <row r="21" spans="1:35" x14ac:dyDescent="0.2">
      <c r="A21" s="21">
        <v>8</v>
      </c>
      <c r="B21" s="53">
        <v>9</v>
      </c>
      <c r="C21" s="23" t="s">
        <v>167</v>
      </c>
      <c r="D21" s="23" t="s">
        <v>57</v>
      </c>
      <c r="E21" s="90">
        <v>2013</v>
      </c>
      <c r="F21" s="91">
        <v>0</v>
      </c>
      <c r="G21" s="119">
        <v>21.504100000000001</v>
      </c>
      <c r="H21" s="93">
        <v>1.5</v>
      </c>
      <c r="I21" s="94">
        <v>1</v>
      </c>
      <c r="J21" s="94">
        <v>2</v>
      </c>
      <c r="K21" s="95">
        <v>4.5</v>
      </c>
      <c r="L21" s="96">
        <v>1.05</v>
      </c>
      <c r="M21" s="120">
        <v>2.5</v>
      </c>
      <c r="N21" s="121">
        <v>2.5</v>
      </c>
      <c r="O21" s="121">
        <v>2</v>
      </c>
      <c r="P21" s="121">
        <v>7</v>
      </c>
      <c r="Q21" s="122">
        <v>2.5667</v>
      </c>
      <c r="R21" s="123">
        <v>2.5</v>
      </c>
      <c r="S21" s="124">
        <v>2.5</v>
      </c>
      <c r="T21" s="124">
        <v>2.5</v>
      </c>
      <c r="U21" s="124">
        <v>7.5</v>
      </c>
      <c r="V21" s="125">
        <v>3</v>
      </c>
      <c r="W21" s="126">
        <v>2</v>
      </c>
      <c r="X21" s="127">
        <v>2</v>
      </c>
      <c r="Y21" s="127">
        <v>2</v>
      </c>
      <c r="Z21" s="127">
        <v>6</v>
      </c>
      <c r="AA21" s="128">
        <v>2.2000000000000002</v>
      </c>
      <c r="AB21" s="119">
        <v>8.8167000000000009</v>
      </c>
      <c r="AC21" s="119">
        <v>21.504100000000001</v>
      </c>
      <c r="AD21" s="129"/>
      <c r="AE21" s="130">
        <v>0</v>
      </c>
      <c r="AF21" s="131">
        <v>13</v>
      </c>
      <c r="AG21" s="131">
        <v>5</v>
      </c>
      <c r="AH21" s="131">
        <v>1</v>
      </c>
      <c r="AI21" s="131">
        <v>8</v>
      </c>
    </row>
    <row r="22" spans="1:35" x14ac:dyDescent="0.2">
      <c r="A22" s="21">
        <v>10</v>
      </c>
      <c r="B22" s="53">
        <v>10</v>
      </c>
      <c r="C22" s="23" t="s">
        <v>168</v>
      </c>
      <c r="D22" s="23" t="s">
        <v>124</v>
      </c>
      <c r="E22" s="90">
        <v>2010</v>
      </c>
      <c r="F22" s="91">
        <v>0</v>
      </c>
      <c r="G22" s="119">
        <v>20.162700000000001</v>
      </c>
      <c r="H22" s="93">
        <v>1.5</v>
      </c>
      <c r="I22" s="94">
        <v>1</v>
      </c>
      <c r="J22" s="94">
        <v>2.5</v>
      </c>
      <c r="K22" s="95">
        <v>5</v>
      </c>
      <c r="L22" s="96">
        <v>1.1667000000000001</v>
      </c>
      <c r="M22" s="120">
        <v>2.5</v>
      </c>
      <c r="N22" s="121">
        <v>2</v>
      </c>
      <c r="O22" s="121">
        <v>2</v>
      </c>
      <c r="P22" s="121">
        <v>6.5</v>
      </c>
      <c r="Q22" s="122">
        <v>2.3833000000000002</v>
      </c>
      <c r="R22" s="123">
        <v>1</v>
      </c>
      <c r="S22" s="124">
        <v>1</v>
      </c>
      <c r="T22" s="124">
        <v>2</v>
      </c>
      <c r="U22" s="124">
        <v>4</v>
      </c>
      <c r="V22" s="125">
        <v>1.6</v>
      </c>
      <c r="W22" s="126">
        <v>3</v>
      </c>
      <c r="X22" s="127">
        <v>3</v>
      </c>
      <c r="Y22" s="127">
        <v>2.5</v>
      </c>
      <c r="Z22" s="127">
        <v>8.5</v>
      </c>
      <c r="AA22" s="128">
        <v>3.1166999999999998</v>
      </c>
      <c r="AB22" s="119">
        <v>8.2667000000000002</v>
      </c>
      <c r="AC22" s="119">
        <v>20.162700000000001</v>
      </c>
      <c r="AD22" s="129"/>
      <c r="AE22" s="130">
        <v>0</v>
      </c>
      <c r="AF22" s="131">
        <v>10</v>
      </c>
      <c r="AG22" s="131">
        <v>8</v>
      </c>
      <c r="AH22" s="131">
        <v>13</v>
      </c>
      <c r="AI22" s="131">
        <v>1</v>
      </c>
    </row>
    <row r="23" spans="1:35" x14ac:dyDescent="0.2">
      <c r="A23" s="21">
        <v>5</v>
      </c>
      <c r="B23" s="53">
        <v>11</v>
      </c>
      <c r="C23" s="23" t="s">
        <v>169</v>
      </c>
      <c r="D23" s="23" t="s">
        <v>36</v>
      </c>
      <c r="E23" s="90">
        <v>2013</v>
      </c>
      <c r="F23" s="91">
        <v>0</v>
      </c>
      <c r="G23" s="119">
        <v>23.536799999999999</v>
      </c>
      <c r="H23" s="93">
        <v>1.5</v>
      </c>
      <c r="I23" s="94">
        <v>2</v>
      </c>
      <c r="J23" s="94">
        <v>1.5</v>
      </c>
      <c r="K23" s="95">
        <v>5</v>
      </c>
      <c r="L23" s="96">
        <v>1.1667000000000001</v>
      </c>
      <c r="M23" s="120">
        <v>3</v>
      </c>
      <c r="N23" s="121">
        <v>3</v>
      </c>
      <c r="O23" s="121">
        <v>2.5</v>
      </c>
      <c r="P23" s="121">
        <v>8.5</v>
      </c>
      <c r="Q23" s="122">
        <v>3.1166999999999998</v>
      </c>
      <c r="R23" s="123">
        <v>2</v>
      </c>
      <c r="S23" s="124">
        <v>2.5</v>
      </c>
      <c r="T23" s="124">
        <v>2.5</v>
      </c>
      <c r="U23" s="124">
        <v>7</v>
      </c>
      <c r="V23" s="125">
        <v>2.8</v>
      </c>
      <c r="W23" s="126">
        <v>2.5</v>
      </c>
      <c r="X23" s="127">
        <v>2.5</v>
      </c>
      <c r="Y23" s="127">
        <v>2</v>
      </c>
      <c r="Z23" s="127">
        <v>7</v>
      </c>
      <c r="AA23" s="128">
        <v>2.5667</v>
      </c>
      <c r="AB23" s="119">
        <v>9.6501000000000001</v>
      </c>
      <c r="AC23" s="119">
        <v>23.536799999999999</v>
      </c>
      <c r="AD23" s="129"/>
      <c r="AE23" s="130">
        <v>0</v>
      </c>
      <c r="AF23" s="131">
        <v>10</v>
      </c>
      <c r="AG23" s="131">
        <v>1</v>
      </c>
      <c r="AH23" s="131">
        <v>5</v>
      </c>
      <c r="AI23" s="131">
        <v>3</v>
      </c>
    </row>
    <row r="24" spans="1:35" x14ac:dyDescent="0.2">
      <c r="A24" s="132">
        <v>4</v>
      </c>
      <c r="B24" s="133">
        <v>12</v>
      </c>
      <c r="C24" s="135" t="s">
        <v>170</v>
      </c>
      <c r="D24" s="135" t="s">
        <v>171</v>
      </c>
      <c r="E24" s="166">
        <v>2012</v>
      </c>
      <c r="F24" s="167">
        <v>0</v>
      </c>
      <c r="G24" s="168">
        <v>24.105899999999998</v>
      </c>
      <c r="H24" s="169">
        <v>2.5</v>
      </c>
      <c r="I24" s="170">
        <v>2.5</v>
      </c>
      <c r="J24" s="170">
        <v>2.5</v>
      </c>
      <c r="K24" s="171">
        <v>7.5</v>
      </c>
      <c r="L24" s="172">
        <v>1.75</v>
      </c>
      <c r="M24" s="173">
        <v>2.5</v>
      </c>
      <c r="N24" s="174">
        <v>2.5</v>
      </c>
      <c r="O24" s="174">
        <v>2</v>
      </c>
      <c r="P24" s="174">
        <v>7</v>
      </c>
      <c r="Q24" s="175">
        <v>2.5667</v>
      </c>
      <c r="R24" s="176">
        <v>2.5</v>
      </c>
      <c r="S24" s="177">
        <v>2.5</v>
      </c>
      <c r="T24" s="177">
        <v>2.5</v>
      </c>
      <c r="U24" s="177">
        <v>7.5</v>
      </c>
      <c r="V24" s="178">
        <v>3</v>
      </c>
      <c r="W24" s="179">
        <v>2.5</v>
      </c>
      <c r="X24" s="180">
        <v>2.5</v>
      </c>
      <c r="Y24" s="180">
        <v>2</v>
      </c>
      <c r="Z24" s="180">
        <v>7</v>
      </c>
      <c r="AA24" s="181">
        <v>2.5667</v>
      </c>
      <c r="AB24" s="168">
        <v>9.8834</v>
      </c>
      <c r="AC24" s="168">
        <v>24.105899999999998</v>
      </c>
      <c r="AD24" s="182"/>
      <c r="AE24" s="183">
        <v>0</v>
      </c>
      <c r="AF24" s="184">
        <v>1</v>
      </c>
      <c r="AG24" s="184">
        <v>5</v>
      </c>
      <c r="AH24" s="184">
        <v>1</v>
      </c>
      <c r="AI24" s="184">
        <v>3</v>
      </c>
    </row>
    <row r="25" spans="1:35" x14ac:dyDescent="0.2">
      <c r="A25" s="21">
        <v>1</v>
      </c>
      <c r="B25" s="53">
        <v>13</v>
      </c>
      <c r="C25" s="23" t="s">
        <v>172</v>
      </c>
      <c r="D25" s="23" t="s">
        <v>43</v>
      </c>
      <c r="E25" s="90">
        <v>2012</v>
      </c>
      <c r="F25" s="91">
        <v>0</v>
      </c>
      <c r="G25" s="119">
        <v>24.5122</v>
      </c>
      <c r="H25" s="93">
        <v>3</v>
      </c>
      <c r="I25" s="94">
        <v>2</v>
      </c>
      <c r="J25" s="94">
        <v>2.5</v>
      </c>
      <c r="K25" s="95">
        <v>7.5</v>
      </c>
      <c r="L25" s="96">
        <v>1.75</v>
      </c>
      <c r="M25" s="120">
        <v>3</v>
      </c>
      <c r="N25" s="121">
        <v>3</v>
      </c>
      <c r="O25" s="121">
        <v>2.5</v>
      </c>
      <c r="P25" s="121">
        <v>8.5</v>
      </c>
      <c r="Q25" s="122">
        <v>3.1166999999999998</v>
      </c>
      <c r="R25" s="123">
        <v>2.5</v>
      </c>
      <c r="S25" s="124">
        <v>2</v>
      </c>
      <c r="T25" s="124">
        <v>2.5</v>
      </c>
      <c r="U25" s="124">
        <v>7</v>
      </c>
      <c r="V25" s="125">
        <v>2.8</v>
      </c>
      <c r="W25" s="126">
        <v>2</v>
      </c>
      <c r="X25" s="127">
        <v>2</v>
      </c>
      <c r="Y25" s="127">
        <v>2.5</v>
      </c>
      <c r="Z25" s="127">
        <v>6.5</v>
      </c>
      <c r="AA25" s="128">
        <v>2.3833000000000002</v>
      </c>
      <c r="AB25" s="119">
        <v>10.050000000000001</v>
      </c>
      <c r="AC25" s="119">
        <v>24.5122</v>
      </c>
      <c r="AD25" s="129"/>
      <c r="AE25" s="130">
        <v>0</v>
      </c>
      <c r="AF25" s="131">
        <v>1</v>
      </c>
      <c r="AG25" s="131">
        <v>1</v>
      </c>
      <c r="AH25" s="131">
        <v>5</v>
      </c>
      <c r="AI25" s="131">
        <v>7</v>
      </c>
    </row>
    <row r="26" spans="1:35" x14ac:dyDescent="0.2">
      <c r="A26" s="21">
        <v>11</v>
      </c>
      <c r="B26" s="53">
        <v>14</v>
      </c>
      <c r="C26" s="23" t="s">
        <v>173</v>
      </c>
      <c r="D26" s="23" t="s">
        <v>124</v>
      </c>
      <c r="E26" s="90">
        <v>2011</v>
      </c>
      <c r="F26" s="91">
        <v>0</v>
      </c>
      <c r="G26" s="119">
        <v>18.455400000000001</v>
      </c>
      <c r="H26" s="93">
        <v>2</v>
      </c>
      <c r="I26" s="94">
        <v>2</v>
      </c>
      <c r="J26" s="94">
        <v>2.5</v>
      </c>
      <c r="K26" s="95">
        <v>6.5</v>
      </c>
      <c r="L26" s="96">
        <v>1.5166999999999999</v>
      </c>
      <c r="M26" s="120">
        <v>1.5</v>
      </c>
      <c r="N26" s="121">
        <v>2</v>
      </c>
      <c r="O26" s="121">
        <v>2</v>
      </c>
      <c r="P26" s="121">
        <v>5.5</v>
      </c>
      <c r="Q26" s="122">
        <v>2.0167000000000002</v>
      </c>
      <c r="R26" s="123">
        <v>1.5</v>
      </c>
      <c r="S26" s="124">
        <v>1.5</v>
      </c>
      <c r="T26" s="124">
        <v>2.5</v>
      </c>
      <c r="U26" s="124">
        <v>5.5</v>
      </c>
      <c r="V26" s="125">
        <v>2.2000000000000002</v>
      </c>
      <c r="W26" s="126">
        <v>1.5</v>
      </c>
      <c r="X26" s="127">
        <v>1.5</v>
      </c>
      <c r="Y26" s="127">
        <v>2</v>
      </c>
      <c r="Z26" s="127">
        <v>5</v>
      </c>
      <c r="AA26" s="128">
        <v>1.8332999999999999</v>
      </c>
      <c r="AB26" s="119">
        <v>7.5667000000000009</v>
      </c>
      <c r="AC26" s="119">
        <v>18.455400000000001</v>
      </c>
      <c r="AD26" s="129"/>
      <c r="AE26" s="130">
        <v>0</v>
      </c>
      <c r="AF26" s="131">
        <v>6</v>
      </c>
      <c r="AG26" s="131">
        <v>11</v>
      </c>
      <c r="AH26" s="131">
        <v>10</v>
      </c>
      <c r="AI26" s="131">
        <v>12</v>
      </c>
    </row>
    <row r="27" spans="1:35" x14ac:dyDescent="0.2">
      <c r="A27" s="132">
        <v>6</v>
      </c>
      <c r="B27" s="133">
        <v>15</v>
      </c>
      <c r="C27" s="135" t="s">
        <v>174</v>
      </c>
      <c r="D27" s="135" t="s">
        <v>171</v>
      </c>
      <c r="E27" s="166">
        <v>2013</v>
      </c>
      <c r="F27" s="167">
        <v>0</v>
      </c>
      <c r="G27" s="168">
        <v>23.048999999999999</v>
      </c>
      <c r="H27" s="169">
        <v>2</v>
      </c>
      <c r="I27" s="170">
        <v>2.5</v>
      </c>
      <c r="J27" s="170">
        <v>2</v>
      </c>
      <c r="K27" s="171">
        <v>6.5</v>
      </c>
      <c r="L27" s="172">
        <v>1.5166999999999999</v>
      </c>
      <c r="M27" s="173">
        <v>2</v>
      </c>
      <c r="N27" s="174">
        <v>2.5</v>
      </c>
      <c r="O27" s="174">
        <v>2.5</v>
      </c>
      <c r="P27" s="174">
        <v>7</v>
      </c>
      <c r="Q27" s="175">
        <v>2.5667</v>
      </c>
      <c r="R27" s="176">
        <v>2</v>
      </c>
      <c r="S27" s="177">
        <v>2.5</v>
      </c>
      <c r="T27" s="177">
        <v>2.5</v>
      </c>
      <c r="U27" s="177">
        <v>7</v>
      </c>
      <c r="V27" s="178">
        <v>2.8</v>
      </c>
      <c r="W27" s="179">
        <v>2.5</v>
      </c>
      <c r="X27" s="180">
        <v>2.5</v>
      </c>
      <c r="Y27" s="180">
        <v>2</v>
      </c>
      <c r="Z27" s="180">
        <v>7</v>
      </c>
      <c r="AA27" s="181">
        <v>2.5667</v>
      </c>
      <c r="AB27" s="168">
        <v>9.4500999999999991</v>
      </c>
      <c r="AC27" s="168">
        <v>23.048999999999999</v>
      </c>
      <c r="AD27" s="182"/>
      <c r="AE27" s="183">
        <v>0</v>
      </c>
      <c r="AF27" s="184">
        <v>6</v>
      </c>
      <c r="AG27" s="184">
        <v>5</v>
      </c>
      <c r="AH27" s="184">
        <v>5</v>
      </c>
      <c r="AI27" s="184">
        <v>3</v>
      </c>
    </row>
  </sheetData>
  <autoFilter ref="A11:AI27" xr:uid="{5D964D7B-E902-4268-A81D-CB28EB64FB7D}"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31" showButton="0"/>
    <filterColumn colId="32" showButton="0"/>
    <filterColumn colId="33" showButton="0"/>
  </autoFilter>
  <mergeCells count="15">
    <mergeCell ref="H11:L11"/>
    <mergeCell ref="M11:Q11"/>
    <mergeCell ref="R11:V11"/>
    <mergeCell ref="W11:AA11"/>
    <mergeCell ref="AF11:AI11"/>
    <mergeCell ref="H9:L9"/>
    <mergeCell ref="M9:Q9"/>
    <mergeCell ref="R9:V9"/>
    <mergeCell ref="W9:AA9"/>
    <mergeCell ref="A1:D1"/>
    <mergeCell ref="AH1:AI1"/>
    <mergeCell ref="A2:D2"/>
    <mergeCell ref="AH2:AI2"/>
    <mergeCell ref="A3:C3"/>
    <mergeCell ref="B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7FC7-CAFE-4905-AECF-3CD4B831F99A}">
  <dimension ref="A1:AM35"/>
  <sheetViews>
    <sheetView workbookViewId="0">
      <selection activeCell="D47" sqref="D47"/>
    </sheetView>
  </sheetViews>
  <sheetFormatPr defaultColWidth="8.609375" defaultRowHeight="15" x14ac:dyDescent="0.2"/>
  <cols>
    <col min="1" max="1" width="6.3203125" customWidth="1"/>
    <col min="2" max="2" width="5.91796875" customWidth="1"/>
    <col min="3" max="3" width="24.48046875" customWidth="1"/>
    <col min="4" max="4" width="20.3125" customWidth="1"/>
    <col min="5" max="5" width="6.05078125" customWidth="1"/>
    <col min="6" max="6" width="4.83984375" customWidth="1"/>
    <col min="7" max="7" width="9.01171875" customWidth="1"/>
    <col min="8" max="10" width="4.16796875" bestFit="1" customWidth="1"/>
    <col min="11" max="11" width="6.05078125" bestFit="1" customWidth="1"/>
    <col min="12" max="12" width="8.0703125" bestFit="1" customWidth="1"/>
    <col min="13" max="15" width="4.16796875" bestFit="1" customWidth="1"/>
    <col min="16" max="16" width="6.05078125" bestFit="1" customWidth="1"/>
    <col min="17" max="17" width="8.0703125" bestFit="1" customWidth="1"/>
    <col min="18" max="20" width="4.16796875" bestFit="1" customWidth="1"/>
    <col min="21" max="21" width="6.05078125" bestFit="1" customWidth="1"/>
    <col min="22" max="22" width="8.0703125" bestFit="1" customWidth="1"/>
    <col min="23" max="25" width="4.16796875" bestFit="1" customWidth="1"/>
    <col min="26" max="26" width="6.05078125" bestFit="1" customWidth="1"/>
    <col min="27" max="27" width="8.0703125" customWidth="1"/>
    <col min="28" max="28" width="8.47265625" customWidth="1"/>
    <col min="29" max="29" width="8.33984375" customWidth="1"/>
    <col min="30" max="30" width="5.91796875" hidden="1" customWidth="1"/>
    <col min="31" max="31" width="2.82421875" hidden="1" customWidth="1"/>
    <col min="32" max="32" width="5.91796875" customWidth="1"/>
    <col min="33" max="36" width="5.37890625" customWidth="1"/>
  </cols>
  <sheetData>
    <row r="1" spans="1:39" x14ac:dyDescent="0.2">
      <c r="A1" s="151" t="s">
        <v>100</v>
      </c>
      <c r="B1" s="151"/>
      <c r="C1" s="151"/>
      <c r="D1" s="151"/>
      <c r="AF1" s="10" t="s">
        <v>101</v>
      </c>
      <c r="AG1" s="10"/>
      <c r="AH1" s="140">
        <v>44520</v>
      </c>
      <c r="AI1" s="141"/>
      <c r="AJ1" s="9"/>
      <c r="AK1" s="9"/>
      <c r="AL1" s="9"/>
      <c r="AM1" s="9"/>
    </row>
    <row r="2" spans="1:39" x14ac:dyDescent="0.2">
      <c r="A2" s="151" t="s">
        <v>102</v>
      </c>
      <c r="B2" s="151"/>
      <c r="C2" s="151"/>
      <c r="D2" s="151"/>
      <c r="AF2" s="10" t="s">
        <v>103</v>
      </c>
      <c r="AG2" s="10"/>
      <c r="AH2" s="142">
        <v>0.41666666666666669</v>
      </c>
      <c r="AI2" s="143"/>
      <c r="AJ2" s="9"/>
      <c r="AK2" s="9"/>
    </row>
    <row r="3" spans="1:39" ht="15.75" thickBot="1" x14ac:dyDescent="0.25">
      <c r="A3" s="147" t="s">
        <v>104</v>
      </c>
      <c r="B3" s="148"/>
      <c r="C3" s="148"/>
      <c r="D3" s="11"/>
      <c r="E3" s="27" t="s">
        <v>175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0"/>
      <c r="AH3" s="10"/>
      <c r="AI3" s="10"/>
    </row>
    <row r="4" spans="1:39" ht="5.25" customHeight="1" thickTop="1" x14ac:dyDescent="0.2">
      <c r="A4" s="33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/>
      <c r="AF4" s="12"/>
      <c r="AG4" s="12"/>
      <c r="AH4" s="12"/>
      <c r="AI4" s="12"/>
      <c r="AJ4" s="12"/>
    </row>
    <row r="5" spans="1:39" x14ac:dyDescent="0.2">
      <c r="A5" s="34"/>
      <c r="B5" s="149" t="s">
        <v>251</v>
      </c>
      <c r="C5" s="139"/>
      <c r="D5" s="9"/>
      <c r="E5" s="1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39" x14ac:dyDescent="0.2">
      <c r="A6" s="34">
        <v>1</v>
      </c>
      <c r="B6" s="15" t="s">
        <v>93</v>
      </c>
      <c r="E6" s="39">
        <v>1.2</v>
      </c>
      <c r="F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9" x14ac:dyDescent="0.2">
      <c r="A7" s="34">
        <v>2</v>
      </c>
      <c r="B7" s="15" t="s">
        <v>176</v>
      </c>
      <c r="E7" s="39">
        <v>1.2</v>
      </c>
      <c r="F7" s="14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39" x14ac:dyDescent="0.2">
      <c r="A8" s="34">
        <v>3</v>
      </c>
      <c r="B8" s="15" t="s">
        <v>177</v>
      </c>
      <c r="E8" s="39">
        <v>1.2</v>
      </c>
      <c r="F8" s="14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9" ht="12.75" customHeight="1" x14ac:dyDescent="0.2">
      <c r="A9" s="34">
        <v>4</v>
      </c>
      <c r="B9" s="15" t="s">
        <v>178</v>
      </c>
      <c r="E9" s="39">
        <v>1.3</v>
      </c>
      <c r="F9" s="14"/>
      <c r="G9" s="44"/>
      <c r="H9" s="152" t="s">
        <v>263</v>
      </c>
      <c r="I9" s="153"/>
      <c r="J9" s="153"/>
      <c r="K9" s="153"/>
      <c r="L9" s="154"/>
      <c r="M9" s="153" t="s">
        <v>264</v>
      </c>
      <c r="N9" s="153"/>
      <c r="O9" s="153"/>
      <c r="P9" s="153"/>
      <c r="Q9" s="154"/>
      <c r="R9" s="152" t="s">
        <v>265</v>
      </c>
      <c r="S9" s="153"/>
      <c r="T9" s="153"/>
      <c r="U9" s="153"/>
      <c r="V9" s="154"/>
      <c r="W9" s="152" t="s">
        <v>266</v>
      </c>
      <c r="X9" s="153"/>
      <c r="Y9" s="153"/>
      <c r="Z9" s="153"/>
      <c r="AA9" s="154"/>
    </row>
    <row r="10" spans="1:39" ht="4.5" customHeight="1" x14ac:dyDescent="0.2">
      <c r="A10" s="34"/>
      <c r="B10" s="9"/>
      <c r="C10" s="9"/>
      <c r="D10" s="9"/>
      <c r="E10" s="14"/>
      <c r="F10" s="14"/>
      <c r="G10" s="9"/>
      <c r="H10" s="63"/>
      <c r="I10" s="64"/>
      <c r="J10" s="64"/>
      <c r="K10" s="64"/>
      <c r="L10" s="65"/>
      <c r="M10" s="14"/>
      <c r="N10" s="14"/>
      <c r="O10" s="14"/>
      <c r="P10" s="14"/>
      <c r="Q10" s="66"/>
      <c r="R10" s="67"/>
      <c r="S10" s="14"/>
      <c r="T10" s="14"/>
      <c r="U10" s="14"/>
      <c r="V10" s="66"/>
      <c r="W10" s="67"/>
      <c r="X10" s="14"/>
      <c r="Y10" s="14"/>
      <c r="Z10" s="14"/>
      <c r="AA10" s="66"/>
      <c r="AB10" s="14"/>
      <c r="AC10" s="14"/>
      <c r="AD10" s="14"/>
      <c r="AE10" s="9"/>
      <c r="AF10" s="9"/>
      <c r="AG10" s="9"/>
      <c r="AH10" s="9"/>
      <c r="AI10" s="9"/>
    </row>
    <row r="11" spans="1:39" x14ac:dyDescent="0.2">
      <c r="A11" s="45"/>
      <c r="B11" s="46"/>
      <c r="C11" s="16"/>
      <c r="D11" s="16"/>
      <c r="E11" s="17" t="s">
        <v>267</v>
      </c>
      <c r="F11" s="17"/>
      <c r="G11" s="68"/>
      <c r="H11" s="155" t="s">
        <v>268</v>
      </c>
      <c r="I11" s="156"/>
      <c r="J11" s="156"/>
      <c r="K11" s="156"/>
      <c r="L11" s="157"/>
      <c r="M11" s="158" t="s">
        <v>268</v>
      </c>
      <c r="N11" s="158"/>
      <c r="O11" s="158"/>
      <c r="P11" s="158"/>
      <c r="Q11" s="159"/>
      <c r="R11" s="160" t="s">
        <v>268</v>
      </c>
      <c r="S11" s="161"/>
      <c r="T11" s="161"/>
      <c r="U11" s="161"/>
      <c r="V11" s="162"/>
      <c r="W11" s="163" t="s">
        <v>268</v>
      </c>
      <c r="X11" s="164"/>
      <c r="Y11" s="164"/>
      <c r="Z11" s="164"/>
      <c r="AA11" s="165"/>
      <c r="AB11" s="69"/>
      <c r="AC11" s="69"/>
      <c r="AD11" s="69"/>
      <c r="AE11" s="68"/>
      <c r="AF11" s="144" t="s">
        <v>113</v>
      </c>
      <c r="AG11" s="145"/>
      <c r="AH11" s="145"/>
      <c r="AI11" s="146"/>
    </row>
    <row r="12" spans="1:39" ht="26.25" customHeight="1" thickBot="1" x14ac:dyDescent="0.25">
      <c r="A12" s="56" t="s">
        <v>252</v>
      </c>
      <c r="B12" s="70" t="s">
        <v>253</v>
      </c>
      <c r="C12" s="71" t="s">
        <v>110</v>
      </c>
      <c r="D12" s="71" t="s">
        <v>111</v>
      </c>
      <c r="E12" s="71" t="s">
        <v>269</v>
      </c>
      <c r="F12" s="71" t="s">
        <v>112</v>
      </c>
      <c r="G12" s="72" t="s">
        <v>270</v>
      </c>
      <c r="H12" s="73" t="s">
        <v>271</v>
      </c>
      <c r="I12" s="74" t="s">
        <v>272</v>
      </c>
      <c r="J12" s="74" t="s">
        <v>273</v>
      </c>
      <c r="K12" s="75" t="s">
        <v>274</v>
      </c>
      <c r="L12" s="76" t="s">
        <v>275</v>
      </c>
      <c r="M12" s="118" t="s">
        <v>271</v>
      </c>
      <c r="N12" s="78" t="s">
        <v>272</v>
      </c>
      <c r="O12" s="78" t="s">
        <v>273</v>
      </c>
      <c r="P12" s="79" t="s">
        <v>274</v>
      </c>
      <c r="Q12" s="80" t="s">
        <v>275</v>
      </c>
      <c r="R12" s="81" t="s">
        <v>271</v>
      </c>
      <c r="S12" s="82" t="s">
        <v>272</v>
      </c>
      <c r="T12" s="82" t="s">
        <v>273</v>
      </c>
      <c r="U12" s="83" t="s">
        <v>274</v>
      </c>
      <c r="V12" s="84" t="s">
        <v>275</v>
      </c>
      <c r="W12" s="85" t="s">
        <v>271</v>
      </c>
      <c r="X12" s="86" t="s">
        <v>272</v>
      </c>
      <c r="Y12" s="86" t="s">
        <v>273</v>
      </c>
      <c r="Z12" s="87" t="s">
        <v>274</v>
      </c>
      <c r="AA12" s="88" t="s">
        <v>275</v>
      </c>
      <c r="AB12" s="72" t="s">
        <v>276</v>
      </c>
      <c r="AC12" s="72" t="s">
        <v>277</v>
      </c>
      <c r="AD12" s="72" t="s">
        <v>278</v>
      </c>
      <c r="AE12" s="72" t="s">
        <v>255</v>
      </c>
      <c r="AF12" s="89" t="s">
        <v>114</v>
      </c>
      <c r="AG12" s="89" t="s">
        <v>115</v>
      </c>
      <c r="AH12" s="89" t="s">
        <v>116</v>
      </c>
      <c r="AI12" s="89" t="s">
        <v>117</v>
      </c>
    </row>
    <row r="13" spans="1:39" ht="15.75" thickTop="1" x14ac:dyDescent="0.2">
      <c r="A13" s="21">
        <v>5</v>
      </c>
      <c r="B13" s="53">
        <v>1</v>
      </c>
      <c r="C13" s="23" t="s">
        <v>179</v>
      </c>
      <c r="D13" s="23" t="s">
        <v>43</v>
      </c>
      <c r="E13" s="90">
        <v>2007</v>
      </c>
      <c r="F13" s="91">
        <v>0</v>
      </c>
      <c r="G13" s="119">
        <v>24.081600000000002</v>
      </c>
      <c r="H13" s="93">
        <v>3</v>
      </c>
      <c r="I13" s="94">
        <v>2</v>
      </c>
      <c r="J13" s="94">
        <v>2.5</v>
      </c>
      <c r="K13" s="95">
        <v>7.5</v>
      </c>
      <c r="L13" s="96">
        <v>3</v>
      </c>
      <c r="M13" s="120">
        <v>3</v>
      </c>
      <c r="N13" s="121">
        <v>2.5</v>
      </c>
      <c r="O13" s="121">
        <v>2</v>
      </c>
      <c r="P13" s="121">
        <v>7.5</v>
      </c>
      <c r="Q13" s="122">
        <v>3</v>
      </c>
      <c r="R13" s="123">
        <v>2.5</v>
      </c>
      <c r="S13" s="124">
        <v>2.5</v>
      </c>
      <c r="T13" s="124">
        <v>3</v>
      </c>
      <c r="U13" s="124">
        <v>8</v>
      </c>
      <c r="V13" s="125">
        <v>3.2</v>
      </c>
      <c r="W13" s="126">
        <v>2</v>
      </c>
      <c r="X13" s="127">
        <v>2</v>
      </c>
      <c r="Y13" s="127">
        <v>2</v>
      </c>
      <c r="Z13" s="127">
        <v>6</v>
      </c>
      <c r="AA13" s="128">
        <v>2.6</v>
      </c>
      <c r="AB13" s="119">
        <v>11.799999999999999</v>
      </c>
      <c r="AC13" s="119">
        <v>24.081600000000002</v>
      </c>
      <c r="AD13" s="129"/>
      <c r="AE13" s="130">
        <v>0</v>
      </c>
      <c r="AF13" s="131">
        <v>3</v>
      </c>
      <c r="AG13" s="131">
        <v>3</v>
      </c>
      <c r="AH13" s="131">
        <v>1</v>
      </c>
      <c r="AI13" s="131">
        <v>10</v>
      </c>
    </row>
    <row r="14" spans="1:39" x14ac:dyDescent="0.2">
      <c r="A14" s="21">
        <v>22</v>
      </c>
      <c r="B14" s="53">
        <v>2</v>
      </c>
      <c r="C14" s="23" t="s">
        <v>180</v>
      </c>
      <c r="D14" s="23" t="s">
        <v>25</v>
      </c>
      <c r="E14" s="90">
        <v>2001</v>
      </c>
      <c r="F14" s="91">
        <v>0</v>
      </c>
      <c r="G14" s="119">
        <v>0</v>
      </c>
      <c r="H14" s="93">
        <v>0</v>
      </c>
      <c r="I14" s="94">
        <v>0</v>
      </c>
      <c r="J14" s="94">
        <v>0</v>
      </c>
      <c r="K14" s="95">
        <v>0</v>
      </c>
      <c r="L14" s="96">
        <v>0</v>
      </c>
      <c r="M14" s="120">
        <v>0</v>
      </c>
      <c r="N14" s="121">
        <v>0</v>
      </c>
      <c r="O14" s="121">
        <v>0</v>
      </c>
      <c r="P14" s="121">
        <v>0</v>
      </c>
      <c r="Q14" s="122">
        <v>0</v>
      </c>
      <c r="R14" s="123">
        <v>0</v>
      </c>
      <c r="S14" s="124">
        <v>0</v>
      </c>
      <c r="T14" s="124">
        <v>0</v>
      </c>
      <c r="U14" s="124">
        <v>0</v>
      </c>
      <c r="V14" s="125">
        <v>0</v>
      </c>
      <c r="W14" s="126">
        <v>0</v>
      </c>
      <c r="X14" s="127">
        <v>0</v>
      </c>
      <c r="Y14" s="127">
        <v>0</v>
      </c>
      <c r="Z14" s="127">
        <v>0</v>
      </c>
      <c r="AA14" s="128">
        <v>0</v>
      </c>
      <c r="AB14" s="119">
        <v>0</v>
      </c>
      <c r="AC14" s="119">
        <v>0</v>
      </c>
      <c r="AD14" s="129"/>
      <c r="AE14" s="130">
        <v>0</v>
      </c>
      <c r="AF14" s="131" t="s">
        <v>2</v>
      </c>
      <c r="AG14" s="131" t="s">
        <v>2</v>
      </c>
      <c r="AH14" s="131" t="s">
        <v>2</v>
      </c>
      <c r="AI14" s="131" t="s">
        <v>2</v>
      </c>
    </row>
    <row r="15" spans="1:39" x14ac:dyDescent="0.2">
      <c r="A15" s="21">
        <v>9</v>
      </c>
      <c r="B15" s="53">
        <v>3</v>
      </c>
      <c r="C15" s="23" t="s">
        <v>181</v>
      </c>
      <c r="D15" s="23" t="s">
        <v>182</v>
      </c>
      <c r="E15" s="90">
        <v>2011</v>
      </c>
      <c r="F15" s="91">
        <v>0</v>
      </c>
      <c r="G15" s="119">
        <v>20.4422</v>
      </c>
      <c r="H15" s="93">
        <v>2</v>
      </c>
      <c r="I15" s="94">
        <v>1.5</v>
      </c>
      <c r="J15" s="94">
        <v>2</v>
      </c>
      <c r="K15" s="95">
        <v>5.5</v>
      </c>
      <c r="L15" s="96">
        <v>2.2000000000000002</v>
      </c>
      <c r="M15" s="120">
        <v>2.5</v>
      </c>
      <c r="N15" s="121">
        <v>2</v>
      </c>
      <c r="O15" s="121">
        <v>2</v>
      </c>
      <c r="P15" s="121">
        <v>6.5</v>
      </c>
      <c r="Q15" s="122">
        <v>2.6</v>
      </c>
      <c r="R15" s="123">
        <v>2</v>
      </c>
      <c r="S15" s="124">
        <v>2</v>
      </c>
      <c r="T15" s="124">
        <v>2</v>
      </c>
      <c r="U15" s="124">
        <v>6</v>
      </c>
      <c r="V15" s="125">
        <v>2.4</v>
      </c>
      <c r="W15" s="126">
        <v>2</v>
      </c>
      <c r="X15" s="127">
        <v>2.5</v>
      </c>
      <c r="Y15" s="127">
        <v>2</v>
      </c>
      <c r="Z15" s="127">
        <v>6.5</v>
      </c>
      <c r="AA15" s="128">
        <v>2.8167</v>
      </c>
      <c r="AB15" s="119">
        <v>10.0167</v>
      </c>
      <c r="AC15" s="119">
        <v>20.4422</v>
      </c>
      <c r="AD15" s="129"/>
      <c r="AE15" s="130">
        <v>0</v>
      </c>
      <c r="AF15" s="131">
        <v>7</v>
      </c>
      <c r="AG15" s="131">
        <v>8</v>
      </c>
      <c r="AH15" s="131">
        <v>9</v>
      </c>
      <c r="AI15" s="131">
        <v>7</v>
      </c>
    </row>
    <row r="16" spans="1:39" x14ac:dyDescent="0.2">
      <c r="A16" s="21">
        <v>8</v>
      </c>
      <c r="B16" s="53">
        <v>4</v>
      </c>
      <c r="C16" s="23" t="s">
        <v>183</v>
      </c>
      <c r="D16" s="23" t="s">
        <v>133</v>
      </c>
      <c r="E16" s="90">
        <v>2008</v>
      </c>
      <c r="F16" s="91">
        <v>0</v>
      </c>
      <c r="G16" s="119">
        <v>21.224499999999999</v>
      </c>
      <c r="H16" s="93">
        <v>2</v>
      </c>
      <c r="I16" s="94">
        <v>1.5</v>
      </c>
      <c r="J16" s="94">
        <v>2</v>
      </c>
      <c r="K16" s="95">
        <v>5.5</v>
      </c>
      <c r="L16" s="96">
        <v>2.2000000000000002</v>
      </c>
      <c r="M16" s="120">
        <v>3</v>
      </c>
      <c r="N16" s="121">
        <v>2.5</v>
      </c>
      <c r="O16" s="121">
        <v>3</v>
      </c>
      <c r="P16" s="121">
        <v>8.5</v>
      </c>
      <c r="Q16" s="122">
        <v>3.4</v>
      </c>
      <c r="R16" s="123">
        <v>2</v>
      </c>
      <c r="S16" s="124">
        <v>2</v>
      </c>
      <c r="T16" s="124">
        <v>1.5</v>
      </c>
      <c r="U16" s="124">
        <v>5.5</v>
      </c>
      <c r="V16" s="125">
        <v>2.2000000000000002</v>
      </c>
      <c r="W16" s="126">
        <v>2</v>
      </c>
      <c r="X16" s="127">
        <v>2</v>
      </c>
      <c r="Y16" s="127">
        <v>2</v>
      </c>
      <c r="Z16" s="127">
        <v>6</v>
      </c>
      <c r="AA16" s="128">
        <v>2.6</v>
      </c>
      <c r="AB16" s="119">
        <v>10.4</v>
      </c>
      <c r="AC16" s="119">
        <v>21.224499999999999</v>
      </c>
      <c r="AD16" s="129"/>
      <c r="AE16" s="130">
        <v>0</v>
      </c>
      <c r="AF16" s="131">
        <v>7</v>
      </c>
      <c r="AG16" s="131">
        <v>1</v>
      </c>
      <c r="AH16" s="131">
        <v>10</v>
      </c>
      <c r="AI16" s="131">
        <v>10</v>
      </c>
    </row>
    <row r="17" spans="1:35" x14ac:dyDescent="0.2">
      <c r="A17" s="21">
        <v>4</v>
      </c>
      <c r="B17" s="53">
        <v>5</v>
      </c>
      <c r="C17" s="23" t="s">
        <v>184</v>
      </c>
      <c r="D17" s="23" t="s">
        <v>25</v>
      </c>
      <c r="E17" s="90">
        <v>2011</v>
      </c>
      <c r="F17" s="91">
        <v>0</v>
      </c>
      <c r="G17" s="119">
        <v>24.2516</v>
      </c>
      <c r="H17" s="93">
        <v>2.5</v>
      </c>
      <c r="I17" s="94">
        <v>2.5</v>
      </c>
      <c r="J17" s="94">
        <v>2</v>
      </c>
      <c r="K17" s="95">
        <v>7</v>
      </c>
      <c r="L17" s="96">
        <v>2.8</v>
      </c>
      <c r="M17" s="120">
        <v>2.5</v>
      </c>
      <c r="N17" s="121">
        <v>2</v>
      </c>
      <c r="O17" s="121">
        <v>2.5</v>
      </c>
      <c r="P17" s="121">
        <v>7</v>
      </c>
      <c r="Q17" s="122">
        <v>2.8</v>
      </c>
      <c r="R17" s="123">
        <v>2.5</v>
      </c>
      <c r="S17" s="124">
        <v>2</v>
      </c>
      <c r="T17" s="124">
        <v>2</v>
      </c>
      <c r="U17" s="124">
        <v>6.5</v>
      </c>
      <c r="V17" s="125">
        <v>2.6</v>
      </c>
      <c r="W17" s="126">
        <v>3</v>
      </c>
      <c r="X17" s="127">
        <v>2.5</v>
      </c>
      <c r="Y17" s="127">
        <v>3</v>
      </c>
      <c r="Z17" s="127">
        <v>8.5</v>
      </c>
      <c r="AA17" s="128">
        <v>3.6833</v>
      </c>
      <c r="AB17" s="119">
        <v>11.883299999999998</v>
      </c>
      <c r="AC17" s="119">
        <v>24.2516</v>
      </c>
      <c r="AD17" s="129"/>
      <c r="AE17" s="130">
        <v>0</v>
      </c>
      <c r="AF17" s="131">
        <v>4</v>
      </c>
      <c r="AG17" s="131">
        <v>5</v>
      </c>
      <c r="AH17" s="131">
        <v>7</v>
      </c>
      <c r="AI17" s="131">
        <v>1</v>
      </c>
    </row>
    <row r="18" spans="1:35" x14ac:dyDescent="0.2">
      <c r="A18" s="21">
        <v>2</v>
      </c>
      <c r="B18" s="53">
        <v>6</v>
      </c>
      <c r="C18" s="23" t="s">
        <v>185</v>
      </c>
      <c r="D18" s="23" t="s">
        <v>59</v>
      </c>
      <c r="E18" s="90">
        <v>2012</v>
      </c>
      <c r="F18" s="91">
        <v>0</v>
      </c>
      <c r="G18" s="119">
        <v>24.625900000000001</v>
      </c>
      <c r="H18" s="93">
        <v>2</v>
      </c>
      <c r="I18" s="94">
        <v>2.5</v>
      </c>
      <c r="J18" s="94">
        <v>2.5</v>
      </c>
      <c r="K18" s="95">
        <v>7</v>
      </c>
      <c r="L18" s="96">
        <v>2.8</v>
      </c>
      <c r="M18" s="120">
        <v>2.5</v>
      </c>
      <c r="N18" s="121">
        <v>2.5</v>
      </c>
      <c r="O18" s="121">
        <v>2.5</v>
      </c>
      <c r="P18" s="121">
        <v>7.5</v>
      </c>
      <c r="Q18" s="122">
        <v>3</v>
      </c>
      <c r="R18" s="123">
        <v>2</v>
      </c>
      <c r="S18" s="124">
        <v>2.5</v>
      </c>
      <c r="T18" s="124">
        <v>2.5</v>
      </c>
      <c r="U18" s="124">
        <v>7</v>
      </c>
      <c r="V18" s="125">
        <v>2.8</v>
      </c>
      <c r="W18" s="126">
        <v>2.5</v>
      </c>
      <c r="X18" s="127">
        <v>3</v>
      </c>
      <c r="Y18" s="127">
        <v>2.5</v>
      </c>
      <c r="Z18" s="127">
        <v>8</v>
      </c>
      <c r="AA18" s="128">
        <v>3.4666999999999999</v>
      </c>
      <c r="AB18" s="119">
        <v>12.066699999999999</v>
      </c>
      <c r="AC18" s="119">
        <v>24.625900000000001</v>
      </c>
      <c r="AD18" s="129"/>
      <c r="AE18" s="130">
        <v>0</v>
      </c>
      <c r="AF18" s="131">
        <v>4</v>
      </c>
      <c r="AG18" s="131">
        <v>3</v>
      </c>
      <c r="AH18" s="131">
        <v>6</v>
      </c>
      <c r="AI18" s="131">
        <v>2</v>
      </c>
    </row>
    <row r="19" spans="1:35" x14ac:dyDescent="0.2">
      <c r="A19" s="21">
        <v>13</v>
      </c>
      <c r="B19" s="53">
        <v>7</v>
      </c>
      <c r="C19" s="23" t="s">
        <v>186</v>
      </c>
      <c r="D19" s="23" t="s">
        <v>124</v>
      </c>
      <c r="E19" s="90">
        <v>2014</v>
      </c>
      <c r="F19" s="91">
        <v>0</v>
      </c>
      <c r="G19" s="119">
        <v>16.258600000000001</v>
      </c>
      <c r="H19" s="93">
        <v>2</v>
      </c>
      <c r="I19" s="94">
        <v>2</v>
      </c>
      <c r="J19" s="94">
        <v>2</v>
      </c>
      <c r="K19" s="95">
        <v>6</v>
      </c>
      <c r="L19" s="96">
        <v>2.4</v>
      </c>
      <c r="M19" s="120">
        <v>1.5</v>
      </c>
      <c r="N19" s="121">
        <v>1.5</v>
      </c>
      <c r="O19" s="121">
        <v>1</v>
      </c>
      <c r="P19" s="121">
        <v>4</v>
      </c>
      <c r="Q19" s="122">
        <v>1.6</v>
      </c>
      <c r="R19" s="123">
        <v>1.5</v>
      </c>
      <c r="S19" s="124">
        <v>1.5</v>
      </c>
      <c r="T19" s="124">
        <v>1.5</v>
      </c>
      <c r="U19" s="124">
        <v>4.5</v>
      </c>
      <c r="V19" s="125">
        <v>1.8</v>
      </c>
      <c r="W19" s="126">
        <v>1.5</v>
      </c>
      <c r="X19" s="127">
        <v>1.5</v>
      </c>
      <c r="Y19" s="127">
        <v>2</v>
      </c>
      <c r="Z19" s="127">
        <v>5</v>
      </c>
      <c r="AA19" s="128">
        <v>2.1667000000000001</v>
      </c>
      <c r="AB19" s="119">
        <v>7.9666999999999994</v>
      </c>
      <c r="AC19" s="119">
        <v>16.258600000000001</v>
      </c>
      <c r="AD19" s="129"/>
      <c r="AE19" s="130">
        <v>0</v>
      </c>
      <c r="AF19" s="131">
        <v>6</v>
      </c>
      <c r="AG19" s="131">
        <v>16</v>
      </c>
      <c r="AH19" s="131">
        <v>15</v>
      </c>
      <c r="AI19" s="131">
        <v>16</v>
      </c>
    </row>
    <row r="20" spans="1:35" x14ac:dyDescent="0.2">
      <c r="A20" s="21">
        <v>6</v>
      </c>
      <c r="B20" s="53">
        <v>8</v>
      </c>
      <c r="C20" s="23" t="s">
        <v>187</v>
      </c>
      <c r="D20" s="23" t="s">
        <v>59</v>
      </c>
      <c r="E20" s="90">
        <v>2012</v>
      </c>
      <c r="F20" s="91">
        <v>0</v>
      </c>
      <c r="G20" s="119">
        <v>21.6327</v>
      </c>
      <c r="H20" s="93">
        <v>1.5</v>
      </c>
      <c r="I20" s="94">
        <v>2</v>
      </c>
      <c r="J20" s="94">
        <v>2</v>
      </c>
      <c r="K20" s="95">
        <v>5.5</v>
      </c>
      <c r="L20" s="96">
        <v>2.2000000000000002</v>
      </c>
      <c r="M20" s="120">
        <v>2.5</v>
      </c>
      <c r="N20" s="121">
        <v>2</v>
      </c>
      <c r="O20" s="121">
        <v>2.5</v>
      </c>
      <c r="P20" s="121">
        <v>7</v>
      </c>
      <c r="Q20" s="122">
        <v>2.8</v>
      </c>
      <c r="R20" s="123">
        <v>2</v>
      </c>
      <c r="S20" s="124">
        <v>3</v>
      </c>
      <c r="T20" s="124">
        <v>2.5</v>
      </c>
      <c r="U20" s="124">
        <v>7.5</v>
      </c>
      <c r="V20" s="125">
        <v>3</v>
      </c>
      <c r="W20" s="126">
        <v>2</v>
      </c>
      <c r="X20" s="127">
        <v>2</v>
      </c>
      <c r="Y20" s="127">
        <v>2</v>
      </c>
      <c r="Z20" s="127">
        <v>6</v>
      </c>
      <c r="AA20" s="128">
        <v>2.6</v>
      </c>
      <c r="AB20" s="119">
        <v>10.6</v>
      </c>
      <c r="AC20" s="119">
        <v>21.6327</v>
      </c>
      <c r="AD20" s="129"/>
      <c r="AE20" s="130">
        <v>0</v>
      </c>
      <c r="AF20" s="131">
        <v>7</v>
      </c>
      <c r="AG20" s="131">
        <v>5</v>
      </c>
      <c r="AH20" s="131">
        <v>3</v>
      </c>
      <c r="AI20" s="131">
        <v>10</v>
      </c>
    </row>
    <row r="21" spans="1:35" x14ac:dyDescent="0.2">
      <c r="A21" s="21">
        <v>16</v>
      </c>
      <c r="B21" s="53">
        <v>9</v>
      </c>
      <c r="C21" s="23" t="s">
        <v>188</v>
      </c>
      <c r="D21" s="23" t="s">
        <v>57</v>
      </c>
      <c r="E21" s="90">
        <v>2011</v>
      </c>
      <c r="F21" s="91">
        <v>0</v>
      </c>
      <c r="G21" s="119">
        <v>14.2516</v>
      </c>
      <c r="H21" s="93">
        <v>1.5</v>
      </c>
      <c r="I21" s="94">
        <v>1.5</v>
      </c>
      <c r="J21" s="94">
        <v>1.5</v>
      </c>
      <c r="K21" s="95">
        <v>4.5</v>
      </c>
      <c r="L21" s="96">
        <v>1.8</v>
      </c>
      <c r="M21" s="120">
        <v>2</v>
      </c>
      <c r="N21" s="121">
        <v>1.5</v>
      </c>
      <c r="O21" s="121">
        <v>2</v>
      </c>
      <c r="P21" s="121">
        <v>5.5</v>
      </c>
      <c r="Q21" s="122">
        <v>2.2000000000000002</v>
      </c>
      <c r="R21" s="123">
        <v>0.5</v>
      </c>
      <c r="S21" s="124">
        <v>0.5</v>
      </c>
      <c r="T21" s="124">
        <v>0.5</v>
      </c>
      <c r="U21" s="124">
        <v>1.5</v>
      </c>
      <c r="V21" s="125">
        <v>0.6</v>
      </c>
      <c r="W21" s="126">
        <v>2.5</v>
      </c>
      <c r="X21" s="127">
        <v>1.5</v>
      </c>
      <c r="Y21" s="127">
        <v>1.5</v>
      </c>
      <c r="Z21" s="127">
        <v>5.5</v>
      </c>
      <c r="AA21" s="128">
        <v>2.3833000000000002</v>
      </c>
      <c r="AB21" s="119">
        <v>6.9832999999999998</v>
      </c>
      <c r="AC21" s="119">
        <v>14.2516</v>
      </c>
      <c r="AD21" s="129"/>
      <c r="AE21" s="130">
        <v>0</v>
      </c>
      <c r="AF21" s="131">
        <v>14</v>
      </c>
      <c r="AG21" s="131">
        <v>12</v>
      </c>
      <c r="AH21" s="131">
        <v>21</v>
      </c>
      <c r="AI21" s="131">
        <v>14</v>
      </c>
    </row>
    <row r="22" spans="1:35" x14ac:dyDescent="0.2">
      <c r="A22" s="132">
        <v>18</v>
      </c>
      <c r="B22" s="133">
        <v>10</v>
      </c>
      <c r="C22" s="135" t="s">
        <v>189</v>
      </c>
      <c r="D22" s="135" t="s">
        <v>171</v>
      </c>
      <c r="E22" s="166">
        <v>2012</v>
      </c>
      <c r="F22" s="167">
        <v>0</v>
      </c>
      <c r="G22" s="168">
        <v>13.2994</v>
      </c>
      <c r="H22" s="169">
        <v>1.5</v>
      </c>
      <c r="I22" s="170">
        <v>1.5</v>
      </c>
      <c r="J22" s="170">
        <v>2</v>
      </c>
      <c r="K22" s="171">
        <v>5</v>
      </c>
      <c r="L22" s="172">
        <v>2</v>
      </c>
      <c r="M22" s="173">
        <v>1.5</v>
      </c>
      <c r="N22" s="174">
        <v>0.5</v>
      </c>
      <c r="O22" s="174">
        <v>1</v>
      </c>
      <c r="P22" s="174">
        <v>3</v>
      </c>
      <c r="Q22" s="175">
        <v>1.2</v>
      </c>
      <c r="R22" s="176">
        <v>1</v>
      </c>
      <c r="S22" s="177">
        <v>2</v>
      </c>
      <c r="T22" s="177">
        <v>1.5</v>
      </c>
      <c r="U22" s="177">
        <v>4.5</v>
      </c>
      <c r="V22" s="178">
        <v>1.8</v>
      </c>
      <c r="W22" s="179">
        <v>1</v>
      </c>
      <c r="X22" s="180">
        <v>1.5</v>
      </c>
      <c r="Y22" s="180">
        <v>1</v>
      </c>
      <c r="Z22" s="180">
        <v>3.5</v>
      </c>
      <c r="AA22" s="181">
        <v>1.5166999999999999</v>
      </c>
      <c r="AB22" s="168">
        <v>6.5167000000000002</v>
      </c>
      <c r="AC22" s="168">
        <v>13.2994</v>
      </c>
      <c r="AD22" s="182"/>
      <c r="AE22" s="183">
        <v>0</v>
      </c>
      <c r="AF22" s="184">
        <v>11</v>
      </c>
      <c r="AG22" s="184">
        <v>18</v>
      </c>
      <c r="AH22" s="184">
        <v>15</v>
      </c>
      <c r="AI22" s="184">
        <v>21</v>
      </c>
    </row>
    <row r="23" spans="1:35" x14ac:dyDescent="0.2">
      <c r="A23" s="21">
        <v>14</v>
      </c>
      <c r="B23" s="53">
        <v>11</v>
      </c>
      <c r="C23" s="23" t="s">
        <v>190</v>
      </c>
      <c r="D23" s="23" t="s">
        <v>59</v>
      </c>
      <c r="E23" s="90">
        <v>2008</v>
      </c>
      <c r="F23" s="91">
        <v>0</v>
      </c>
      <c r="G23" s="119">
        <v>15.8843</v>
      </c>
      <c r="H23" s="93">
        <v>1</v>
      </c>
      <c r="I23" s="94">
        <v>1</v>
      </c>
      <c r="J23" s="94">
        <v>1</v>
      </c>
      <c r="K23" s="95">
        <v>3</v>
      </c>
      <c r="L23" s="96">
        <v>1.2</v>
      </c>
      <c r="M23" s="120">
        <v>1.5</v>
      </c>
      <c r="N23" s="121">
        <v>1.5</v>
      </c>
      <c r="O23" s="121">
        <v>2</v>
      </c>
      <c r="P23" s="121">
        <v>5</v>
      </c>
      <c r="Q23" s="122">
        <v>2</v>
      </c>
      <c r="R23" s="123">
        <v>1.5</v>
      </c>
      <c r="S23" s="124">
        <v>2</v>
      </c>
      <c r="T23" s="124">
        <v>2</v>
      </c>
      <c r="U23" s="124">
        <v>5.5</v>
      </c>
      <c r="V23" s="125">
        <v>2.2000000000000002</v>
      </c>
      <c r="W23" s="126">
        <v>1.5</v>
      </c>
      <c r="X23" s="127">
        <v>2</v>
      </c>
      <c r="Y23" s="127">
        <v>2</v>
      </c>
      <c r="Z23" s="127">
        <v>5.5</v>
      </c>
      <c r="AA23" s="128">
        <v>2.3833000000000002</v>
      </c>
      <c r="AB23" s="119">
        <v>7.7833000000000006</v>
      </c>
      <c r="AC23" s="119">
        <v>15.8843</v>
      </c>
      <c r="AD23" s="129"/>
      <c r="AE23" s="130">
        <v>0</v>
      </c>
      <c r="AF23" s="131">
        <v>17</v>
      </c>
      <c r="AG23" s="131">
        <v>15</v>
      </c>
      <c r="AH23" s="131">
        <v>10</v>
      </c>
      <c r="AI23" s="131">
        <v>14</v>
      </c>
    </row>
    <row r="24" spans="1:35" x14ac:dyDescent="0.2">
      <c r="A24" s="21">
        <v>21</v>
      </c>
      <c r="B24" s="53">
        <v>12</v>
      </c>
      <c r="C24" s="23" t="s">
        <v>191</v>
      </c>
      <c r="D24" s="23" t="s">
        <v>151</v>
      </c>
      <c r="E24" s="90">
        <v>2012</v>
      </c>
      <c r="F24" s="91">
        <v>0</v>
      </c>
      <c r="G24" s="119">
        <v>12.279</v>
      </c>
      <c r="H24" s="93">
        <v>1</v>
      </c>
      <c r="I24" s="94">
        <v>1</v>
      </c>
      <c r="J24" s="94">
        <v>0.5</v>
      </c>
      <c r="K24" s="95">
        <v>2.5</v>
      </c>
      <c r="L24" s="96">
        <v>1</v>
      </c>
      <c r="M24" s="120">
        <v>1</v>
      </c>
      <c r="N24" s="121">
        <v>1</v>
      </c>
      <c r="O24" s="121">
        <v>0.5</v>
      </c>
      <c r="P24" s="121">
        <v>2.5</v>
      </c>
      <c r="Q24" s="122">
        <v>1</v>
      </c>
      <c r="R24" s="123">
        <v>1</v>
      </c>
      <c r="S24" s="124">
        <v>1</v>
      </c>
      <c r="T24" s="124">
        <v>1</v>
      </c>
      <c r="U24" s="124">
        <v>3</v>
      </c>
      <c r="V24" s="125">
        <v>1.2</v>
      </c>
      <c r="W24" s="126">
        <v>2</v>
      </c>
      <c r="X24" s="127">
        <v>2.5</v>
      </c>
      <c r="Y24" s="127">
        <v>2</v>
      </c>
      <c r="Z24" s="127">
        <v>6.5</v>
      </c>
      <c r="AA24" s="128">
        <v>2.8167</v>
      </c>
      <c r="AB24" s="119">
        <v>6.0167000000000002</v>
      </c>
      <c r="AC24" s="119">
        <v>12.279</v>
      </c>
      <c r="AD24" s="129"/>
      <c r="AE24" s="130">
        <v>0</v>
      </c>
      <c r="AF24" s="131">
        <v>21</v>
      </c>
      <c r="AG24" s="131">
        <v>21</v>
      </c>
      <c r="AH24" s="131">
        <v>18</v>
      </c>
      <c r="AI24" s="131">
        <v>7</v>
      </c>
    </row>
    <row r="25" spans="1:35" x14ac:dyDescent="0.2">
      <c r="A25" s="21">
        <v>11</v>
      </c>
      <c r="B25" s="53">
        <v>13</v>
      </c>
      <c r="C25" s="23" t="s">
        <v>192</v>
      </c>
      <c r="D25" s="23" t="s">
        <v>59</v>
      </c>
      <c r="E25" s="90">
        <v>2010</v>
      </c>
      <c r="F25" s="91">
        <v>0</v>
      </c>
      <c r="G25" s="119">
        <v>19.659800000000001</v>
      </c>
      <c r="H25" s="93">
        <v>1.5</v>
      </c>
      <c r="I25" s="94">
        <v>2</v>
      </c>
      <c r="J25" s="94">
        <v>1.5</v>
      </c>
      <c r="K25" s="95">
        <v>5</v>
      </c>
      <c r="L25" s="96">
        <v>2</v>
      </c>
      <c r="M25" s="120">
        <v>2.5</v>
      </c>
      <c r="N25" s="121">
        <v>2</v>
      </c>
      <c r="O25" s="121">
        <v>1.5</v>
      </c>
      <c r="P25" s="121">
        <v>6</v>
      </c>
      <c r="Q25" s="122">
        <v>2.4</v>
      </c>
      <c r="R25" s="123">
        <v>2</v>
      </c>
      <c r="S25" s="124">
        <v>1.5</v>
      </c>
      <c r="T25" s="124">
        <v>2</v>
      </c>
      <c r="U25" s="124">
        <v>5.5</v>
      </c>
      <c r="V25" s="125">
        <v>2.2000000000000002</v>
      </c>
      <c r="W25" s="126">
        <v>2.5</v>
      </c>
      <c r="X25" s="127">
        <v>2.5</v>
      </c>
      <c r="Y25" s="127">
        <v>2</v>
      </c>
      <c r="Z25" s="127">
        <v>7</v>
      </c>
      <c r="AA25" s="128">
        <v>3.0333000000000001</v>
      </c>
      <c r="AB25" s="119">
        <v>9.6333000000000002</v>
      </c>
      <c r="AC25" s="119">
        <v>19.659800000000001</v>
      </c>
      <c r="AD25" s="129"/>
      <c r="AE25" s="130">
        <v>0</v>
      </c>
      <c r="AF25" s="131">
        <v>11</v>
      </c>
      <c r="AG25" s="131">
        <v>10</v>
      </c>
      <c r="AH25" s="131">
        <v>10</v>
      </c>
      <c r="AI25" s="131">
        <v>6</v>
      </c>
    </row>
    <row r="26" spans="1:35" x14ac:dyDescent="0.2">
      <c r="A26" s="21">
        <v>17</v>
      </c>
      <c r="B26" s="53">
        <v>14</v>
      </c>
      <c r="C26" s="23" t="s">
        <v>193</v>
      </c>
      <c r="D26" s="23" t="s">
        <v>182</v>
      </c>
      <c r="E26" s="90">
        <v>2010</v>
      </c>
      <c r="F26" s="91">
        <v>0</v>
      </c>
      <c r="G26" s="119">
        <v>13.401400000000001</v>
      </c>
      <c r="H26" s="93">
        <v>1</v>
      </c>
      <c r="I26" s="94">
        <v>1</v>
      </c>
      <c r="J26" s="94">
        <v>1</v>
      </c>
      <c r="K26" s="95">
        <v>3</v>
      </c>
      <c r="L26" s="96">
        <v>1.2</v>
      </c>
      <c r="M26" s="120">
        <v>1</v>
      </c>
      <c r="N26" s="121">
        <v>1.5</v>
      </c>
      <c r="O26" s="121">
        <v>0.5</v>
      </c>
      <c r="P26" s="121">
        <v>3</v>
      </c>
      <c r="Q26" s="122">
        <v>1.2</v>
      </c>
      <c r="R26" s="123">
        <v>1.5</v>
      </c>
      <c r="S26" s="124">
        <v>2</v>
      </c>
      <c r="T26" s="124">
        <v>1.5</v>
      </c>
      <c r="U26" s="124">
        <v>5</v>
      </c>
      <c r="V26" s="125">
        <v>2</v>
      </c>
      <c r="W26" s="126">
        <v>1.5</v>
      </c>
      <c r="X26" s="127">
        <v>1.5</v>
      </c>
      <c r="Y26" s="127">
        <v>2</v>
      </c>
      <c r="Z26" s="127">
        <v>5</v>
      </c>
      <c r="AA26" s="128">
        <v>2.1667000000000001</v>
      </c>
      <c r="AB26" s="119">
        <v>6.5667000000000009</v>
      </c>
      <c r="AC26" s="119">
        <v>13.401400000000001</v>
      </c>
      <c r="AD26" s="129"/>
      <c r="AE26" s="130">
        <v>0</v>
      </c>
      <c r="AF26" s="131">
        <v>17</v>
      </c>
      <c r="AG26" s="131">
        <v>18</v>
      </c>
      <c r="AH26" s="131">
        <v>14</v>
      </c>
      <c r="AI26" s="131">
        <v>16</v>
      </c>
    </row>
    <row r="27" spans="1:35" x14ac:dyDescent="0.2">
      <c r="A27" s="21">
        <v>22</v>
      </c>
      <c r="B27" s="53">
        <v>15</v>
      </c>
      <c r="C27" s="23" t="s">
        <v>194</v>
      </c>
      <c r="D27" s="23" t="s">
        <v>43</v>
      </c>
      <c r="E27" s="90">
        <v>2010</v>
      </c>
      <c r="F27" s="91">
        <v>0</v>
      </c>
      <c r="G27" s="119">
        <v>0</v>
      </c>
      <c r="H27" s="93">
        <v>0</v>
      </c>
      <c r="I27" s="94">
        <v>0</v>
      </c>
      <c r="J27" s="94">
        <v>0</v>
      </c>
      <c r="K27" s="95">
        <v>0</v>
      </c>
      <c r="L27" s="96">
        <v>0</v>
      </c>
      <c r="M27" s="120">
        <v>0</v>
      </c>
      <c r="N27" s="121">
        <v>0</v>
      </c>
      <c r="O27" s="121">
        <v>0</v>
      </c>
      <c r="P27" s="121">
        <v>0</v>
      </c>
      <c r="Q27" s="122">
        <v>0</v>
      </c>
      <c r="R27" s="123">
        <v>0</v>
      </c>
      <c r="S27" s="124">
        <v>0</v>
      </c>
      <c r="T27" s="124">
        <v>0</v>
      </c>
      <c r="U27" s="124">
        <v>0</v>
      </c>
      <c r="V27" s="125">
        <v>0</v>
      </c>
      <c r="W27" s="126">
        <v>0</v>
      </c>
      <c r="X27" s="127">
        <v>0</v>
      </c>
      <c r="Y27" s="127">
        <v>0</v>
      </c>
      <c r="Z27" s="127">
        <v>0</v>
      </c>
      <c r="AA27" s="128">
        <v>0</v>
      </c>
      <c r="AB27" s="119">
        <v>0</v>
      </c>
      <c r="AC27" s="119">
        <v>0</v>
      </c>
      <c r="AD27" s="129"/>
      <c r="AE27" s="130">
        <v>0</v>
      </c>
      <c r="AF27" s="131" t="s">
        <v>2</v>
      </c>
      <c r="AG27" s="131" t="s">
        <v>2</v>
      </c>
      <c r="AH27" s="131" t="s">
        <v>2</v>
      </c>
      <c r="AI27" s="131" t="s">
        <v>2</v>
      </c>
    </row>
    <row r="28" spans="1:35" x14ac:dyDescent="0.2">
      <c r="A28" s="21">
        <v>19</v>
      </c>
      <c r="B28" s="53">
        <v>16</v>
      </c>
      <c r="C28" s="23" t="s">
        <v>195</v>
      </c>
      <c r="D28" s="23" t="s">
        <v>182</v>
      </c>
      <c r="E28" s="90">
        <v>2011</v>
      </c>
      <c r="F28" s="91">
        <v>0</v>
      </c>
      <c r="G28" s="119">
        <v>12.9933</v>
      </c>
      <c r="H28" s="93">
        <v>2</v>
      </c>
      <c r="I28" s="94">
        <v>1.5</v>
      </c>
      <c r="J28" s="94">
        <v>1.5</v>
      </c>
      <c r="K28" s="95">
        <v>5</v>
      </c>
      <c r="L28" s="96">
        <v>2</v>
      </c>
      <c r="M28" s="120">
        <v>1</v>
      </c>
      <c r="N28" s="121">
        <v>1</v>
      </c>
      <c r="O28" s="121">
        <v>1</v>
      </c>
      <c r="P28" s="121">
        <v>3</v>
      </c>
      <c r="Q28" s="122">
        <v>1.2</v>
      </c>
      <c r="R28" s="123">
        <v>0.5</v>
      </c>
      <c r="S28" s="124">
        <v>1</v>
      </c>
      <c r="T28" s="124">
        <v>1</v>
      </c>
      <c r="U28" s="124">
        <v>2.5</v>
      </c>
      <c r="V28" s="125">
        <v>1</v>
      </c>
      <c r="W28" s="126">
        <v>2</v>
      </c>
      <c r="X28" s="127">
        <v>1.5</v>
      </c>
      <c r="Y28" s="127">
        <v>1.5</v>
      </c>
      <c r="Z28" s="127">
        <v>5</v>
      </c>
      <c r="AA28" s="128">
        <v>2.1667000000000001</v>
      </c>
      <c r="AB28" s="119">
        <v>6.3666999999999998</v>
      </c>
      <c r="AC28" s="119">
        <v>12.9933</v>
      </c>
      <c r="AD28" s="129"/>
      <c r="AE28" s="130">
        <v>0</v>
      </c>
      <c r="AF28" s="131">
        <v>11</v>
      </c>
      <c r="AG28" s="131">
        <v>18</v>
      </c>
      <c r="AH28" s="131">
        <v>19</v>
      </c>
      <c r="AI28" s="131">
        <v>16</v>
      </c>
    </row>
    <row r="29" spans="1:35" x14ac:dyDescent="0.2">
      <c r="A29" s="21">
        <v>20</v>
      </c>
      <c r="B29" s="53">
        <v>17</v>
      </c>
      <c r="C29" s="23" t="s">
        <v>196</v>
      </c>
      <c r="D29" s="23" t="s">
        <v>59</v>
      </c>
      <c r="E29" s="90">
        <v>2011</v>
      </c>
      <c r="F29" s="91">
        <v>0</v>
      </c>
      <c r="G29" s="119">
        <v>12.5169</v>
      </c>
      <c r="H29" s="93">
        <v>1</v>
      </c>
      <c r="I29" s="94">
        <v>1.5</v>
      </c>
      <c r="J29" s="94">
        <v>0.5</v>
      </c>
      <c r="K29" s="95">
        <v>3</v>
      </c>
      <c r="L29" s="96">
        <v>1.2</v>
      </c>
      <c r="M29" s="120">
        <v>1.5</v>
      </c>
      <c r="N29" s="121">
        <v>2</v>
      </c>
      <c r="O29" s="121">
        <v>2</v>
      </c>
      <c r="P29" s="121">
        <v>5.5</v>
      </c>
      <c r="Q29" s="122">
        <v>2.2000000000000002</v>
      </c>
      <c r="R29" s="123">
        <v>1</v>
      </c>
      <c r="S29" s="124">
        <v>1</v>
      </c>
      <c r="T29" s="124">
        <v>0.5</v>
      </c>
      <c r="U29" s="124">
        <v>2.5</v>
      </c>
      <c r="V29" s="125">
        <v>1</v>
      </c>
      <c r="W29" s="126">
        <v>1</v>
      </c>
      <c r="X29" s="127">
        <v>2</v>
      </c>
      <c r="Y29" s="127">
        <v>1</v>
      </c>
      <c r="Z29" s="127">
        <v>4</v>
      </c>
      <c r="AA29" s="128">
        <v>1.7333000000000001</v>
      </c>
      <c r="AB29" s="119">
        <v>6.1333000000000002</v>
      </c>
      <c r="AC29" s="119">
        <v>12.5169</v>
      </c>
      <c r="AD29" s="129"/>
      <c r="AE29" s="130">
        <v>0</v>
      </c>
      <c r="AF29" s="131">
        <v>17</v>
      </c>
      <c r="AG29" s="131">
        <v>12</v>
      </c>
      <c r="AH29" s="131">
        <v>19</v>
      </c>
      <c r="AI29" s="131">
        <v>20</v>
      </c>
    </row>
    <row r="30" spans="1:35" x14ac:dyDescent="0.2">
      <c r="A30" s="21">
        <v>2</v>
      </c>
      <c r="B30" s="53">
        <v>18</v>
      </c>
      <c r="C30" s="23" t="s">
        <v>197</v>
      </c>
      <c r="D30" s="23" t="s">
        <v>43</v>
      </c>
      <c r="E30" s="90">
        <v>2009</v>
      </c>
      <c r="F30" s="91">
        <v>0</v>
      </c>
      <c r="G30" s="119">
        <v>24.625900000000001</v>
      </c>
      <c r="H30" s="93">
        <v>2.5</v>
      </c>
      <c r="I30" s="94">
        <v>3</v>
      </c>
      <c r="J30" s="94">
        <v>2.5</v>
      </c>
      <c r="K30" s="95">
        <v>8</v>
      </c>
      <c r="L30" s="96">
        <v>3.2</v>
      </c>
      <c r="M30" s="120">
        <v>2</v>
      </c>
      <c r="N30" s="121">
        <v>2</v>
      </c>
      <c r="O30" s="121">
        <v>1.5</v>
      </c>
      <c r="P30" s="121">
        <v>5.5</v>
      </c>
      <c r="Q30" s="122">
        <v>2.2000000000000002</v>
      </c>
      <c r="R30" s="123">
        <v>2.5</v>
      </c>
      <c r="S30" s="124">
        <v>3</v>
      </c>
      <c r="T30" s="124">
        <v>2.5</v>
      </c>
      <c r="U30" s="124">
        <v>8</v>
      </c>
      <c r="V30" s="125">
        <v>3.2</v>
      </c>
      <c r="W30" s="126">
        <v>3</v>
      </c>
      <c r="X30" s="127">
        <v>2.5</v>
      </c>
      <c r="Y30" s="127">
        <v>2.5</v>
      </c>
      <c r="Z30" s="127">
        <v>8</v>
      </c>
      <c r="AA30" s="128">
        <v>3.4666999999999999</v>
      </c>
      <c r="AB30" s="119">
        <v>12.066700000000001</v>
      </c>
      <c r="AC30" s="119">
        <v>24.625900000000001</v>
      </c>
      <c r="AD30" s="129"/>
      <c r="AE30" s="130">
        <v>0</v>
      </c>
      <c r="AF30" s="131">
        <v>2</v>
      </c>
      <c r="AG30" s="131">
        <v>12</v>
      </c>
      <c r="AH30" s="131">
        <v>1</v>
      </c>
      <c r="AI30" s="131">
        <v>2</v>
      </c>
    </row>
    <row r="31" spans="1:35" x14ac:dyDescent="0.2">
      <c r="A31" s="21">
        <v>10</v>
      </c>
      <c r="B31" s="53">
        <v>19</v>
      </c>
      <c r="C31" s="23" t="s">
        <v>198</v>
      </c>
      <c r="D31" s="23" t="s">
        <v>133</v>
      </c>
      <c r="E31" s="90">
        <v>2011</v>
      </c>
      <c r="F31" s="91">
        <v>0</v>
      </c>
      <c r="G31" s="119">
        <v>19.693899999999999</v>
      </c>
      <c r="H31" s="93">
        <v>2</v>
      </c>
      <c r="I31" s="94">
        <v>1.5</v>
      </c>
      <c r="J31" s="94">
        <v>2</v>
      </c>
      <c r="K31" s="95">
        <v>5.5</v>
      </c>
      <c r="L31" s="96">
        <v>2.2000000000000002</v>
      </c>
      <c r="M31" s="120">
        <v>2</v>
      </c>
      <c r="N31" s="121">
        <v>2</v>
      </c>
      <c r="O31" s="121">
        <v>2</v>
      </c>
      <c r="P31" s="121">
        <v>6</v>
      </c>
      <c r="Q31" s="122">
        <v>2.4</v>
      </c>
      <c r="R31" s="123">
        <v>1.5</v>
      </c>
      <c r="S31" s="124">
        <v>1.5</v>
      </c>
      <c r="T31" s="124">
        <v>1.5</v>
      </c>
      <c r="U31" s="124">
        <v>4.5</v>
      </c>
      <c r="V31" s="125">
        <v>1.8</v>
      </c>
      <c r="W31" s="126">
        <v>2.5</v>
      </c>
      <c r="X31" s="127">
        <v>2.5</v>
      </c>
      <c r="Y31" s="127">
        <v>2.5</v>
      </c>
      <c r="Z31" s="127">
        <v>7.5</v>
      </c>
      <c r="AA31" s="128">
        <v>3.25</v>
      </c>
      <c r="AB31" s="119">
        <v>9.6499999999999986</v>
      </c>
      <c r="AC31" s="119">
        <v>19.693899999999999</v>
      </c>
      <c r="AD31" s="129"/>
      <c r="AE31" s="130">
        <v>0</v>
      </c>
      <c r="AF31" s="131">
        <v>7</v>
      </c>
      <c r="AG31" s="131">
        <v>10</v>
      </c>
      <c r="AH31" s="131">
        <v>15</v>
      </c>
      <c r="AI31" s="131">
        <v>4</v>
      </c>
    </row>
    <row r="32" spans="1:35" x14ac:dyDescent="0.2">
      <c r="A32" s="21">
        <v>12</v>
      </c>
      <c r="B32" s="53">
        <v>20</v>
      </c>
      <c r="C32" s="23" t="s">
        <v>199</v>
      </c>
      <c r="D32" s="23" t="s">
        <v>57</v>
      </c>
      <c r="E32" s="90">
        <v>2013</v>
      </c>
      <c r="F32" s="91">
        <v>0</v>
      </c>
      <c r="G32" s="119">
        <v>19.625900000000001</v>
      </c>
      <c r="H32" s="93">
        <v>1</v>
      </c>
      <c r="I32" s="94">
        <v>1</v>
      </c>
      <c r="J32" s="94">
        <v>1</v>
      </c>
      <c r="K32" s="95">
        <v>3</v>
      </c>
      <c r="L32" s="96">
        <v>1.2</v>
      </c>
      <c r="M32" s="120">
        <v>2.5</v>
      </c>
      <c r="N32" s="121">
        <v>2.5</v>
      </c>
      <c r="O32" s="121">
        <v>1.5</v>
      </c>
      <c r="P32" s="121">
        <v>6.5</v>
      </c>
      <c r="Q32" s="122">
        <v>2.6</v>
      </c>
      <c r="R32" s="123">
        <v>2.5</v>
      </c>
      <c r="S32" s="124">
        <v>2.5</v>
      </c>
      <c r="T32" s="124">
        <v>2.5</v>
      </c>
      <c r="U32" s="124">
        <v>7.5</v>
      </c>
      <c r="V32" s="125">
        <v>3</v>
      </c>
      <c r="W32" s="126">
        <v>2</v>
      </c>
      <c r="X32" s="127">
        <v>2</v>
      </c>
      <c r="Y32" s="127">
        <v>2.5</v>
      </c>
      <c r="Z32" s="127">
        <v>6.5</v>
      </c>
      <c r="AA32" s="128">
        <v>2.8167</v>
      </c>
      <c r="AB32" s="119">
        <v>9.6166999999999998</v>
      </c>
      <c r="AC32" s="119">
        <v>19.625900000000001</v>
      </c>
      <c r="AD32" s="129"/>
      <c r="AE32" s="130">
        <v>0</v>
      </c>
      <c r="AF32" s="131">
        <v>17</v>
      </c>
      <c r="AG32" s="131">
        <v>8</v>
      </c>
      <c r="AH32" s="131">
        <v>3</v>
      </c>
      <c r="AI32" s="131">
        <v>7</v>
      </c>
    </row>
    <row r="33" spans="1:35" x14ac:dyDescent="0.2">
      <c r="A33" s="21">
        <v>1</v>
      </c>
      <c r="B33" s="53">
        <v>21</v>
      </c>
      <c r="C33" s="23" t="s">
        <v>200</v>
      </c>
      <c r="D33" s="23" t="s">
        <v>133</v>
      </c>
      <c r="E33" s="90">
        <v>2008</v>
      </c>
      <c r="F33" s="91">
        <v>0</v>
      </c>
      <c r="G33" s="119">
        <v>25</v>
      </c>
      <c r="H33" s="93">
        <v>3</v>
      </c>
      <c r="I33" s="94">
        <v>3</v>
      </c>
      <c r="J33" s="94">
        <v>3</v>
      </c>
      <c r="K33" s="95">
        <v>9</v>
      </c>
      <c r="L33" s="96">
        <v>3.6</v>
      </c>
      <c r="M33" s="120">
        <v>3</v>
      </c>
      <c r="N33" s="121">
        <v>2</v>
      </c>
      <c r="O33" s="121">
        <v>2</v>
      </c>
      <c r="P33" s="121">
        <v>7</v>
      </c>
      <c r="Q33" s="122">
        <v>2.8</v>
      </c>
      <c r="R33" s="123">
        <v>2</v>
      </c>
      <c r="S33" s="124">
        <v>2</v>
      </c>
      <c r="T33" s="124">
        <v>2.5</v>
      </c>
      <c r="U33" s="124">
        <v>6.5</v>
      </c>
      <c r="V33" s="125">
        <v>2.6</v>
      </c>
      <c r="W33" s="126">
        <v>2.5</v>
      </c>
      <c r="X33" s="127">
        <v>2</v>
      </c>
      <c r="Y33" s="127">
        <v>3</v>
      </c>
      <c r="Z33" s="127">
        <v>7.5</v>
      </c>
      <c r="AA33" s="128">
        <v>3.25</v>
      </c>
      <c r="AB33" s="119">
        <v>12.25</v>
      </c>
      <c r="AC33" s="119">
        <v>25</v>
      </c>
      <c r="AD33" s="129"/>
      <c r="AE33" s="130">
        <v>0</v>
      </c>
      <c r="AF33" s="131">
        <v>1</v>
      </c>
      <c r="AG33" s="131">
        <v>5</v>
      </c>
      <c r="AH33" s="131">
        <v>7</v>
      </c>
      <c r="AI33" s="131">
        <v>4</v>
      </c>
    </row>
    <row r="34" spans="1:35" x14ac:dyDescent="0.2">
      <c r="A34" s="21">
        <v>6</v>
      </c>
      <c r="B34" s="53">
        <v>22</v>
      </c>
      <c r="C34" s="23" t="s">
        <v>201</v>
      </c>
      <c r="D34" s="23" t="s">
        <v>57</v>
      </c>
      <c r="E34" s="90">
        <v>2012</v>
      </c>
      <c r="F34" s="91">
        <v>0</v>
      </c>
      <c r="G34" s="119">
        <v>21.6327</v>
      </c>
      <c r="H34" s="93">
        <v>1.5</v>
      </c>
      <c r="I34" s="94">
        <v>2</v>
      </c>
      <c r="J34" s="94">
        <v>1</v>
      </c>
      <c r="K34" s="95">
        <v>4.5</v>
      </c>
      <c r="L34" s="96">
        <v>1.8</v>
      </c>
      <c r="M34" s="120">
        <v>3</v>
      </c>
      <c r="N34" s="121">
        <v>2.5</v>
      </c>
      <c r="O34" s="121">
        <v>2.5</v>
      </c>
      <c r="P34" s="121">
        <v>8</v>
      </c>
      <c r="Q34" s="122">
        <v>3.2</v>
      </c>
      <c r="R34" s="123">
        <v>2</v>
      </c>
      <c r="S34" s="124">
        <v>3</v>
      </c>
      <c r="T34" s="124">
        <v>2.5</v>
      </c>
      <c r="U34" s="124">
        <v>7.5</v>
      </c>
      <c r="V34" s="125">
        <v>3</v>
      </c>
      <c r="W34" s="126">
        <v>2</v>
      </c>
      <c r="X34" s="127">
        <v>2</v>
      </c>
      <c r="Y34" s="127">
        <v>2</v>
      </c>
      <c r="Z34" s="127">
        <v>6</v>
      </c>
      <c r="AA34" s="128">
        <v>2.6</v>
      </c>
      <c r="AB34" s="119">
        <v>10.6</v>
      </c>
      <c r="AC34" s="119">
        <v>21.6327</v>
      </c>
      <c r="AD34" s="129"/>
      <c r="AE34" s="130">
        <v>0</v>
      </c>
      <c r="AF34" s="131">
        <v>14</v>
      </c>
      <c r="AG34" s="131">
        <v>2</v>
      </c>
      <c r="AH34" s="131">
        <v>3</v>
      </c>
      <c r="AI34" s="131">
        <v>10</v>
      </c>
    </row>
    <row r="35" spans="1:35" x14ac:dyDescent="0.2">
      <c r="A35" s="132">
        <v>15</v>
      </c>
      <c r="B35" s="133">
        <v>23</v>
      </c>
      <c r="C35" s="135" t="s">
        <v>202</v>
      </c>
      <c r="D35" s="135" t="s">
        <v>171</v>
      </c>
      <c r="E35" s="166">
        <v>2012</v>
      </c>
      <c r="F35" s="167">
        <v>0</v>
      </c>
      <c r="G35" s="168">
        <v>14.6259</v>
      </c>
      <c r="H35" s="169">
        <v>1</v>
      </c>
      <c r="I35" s="170">
        <v>1.5</v>
      </c>
      <c r="J35" s="170">
        <v>1</v>
      </c>
      <c r="K35" s="171">
        <v>3.5</v>
      </c>
      <c r="L35" s="172">
        <v>1.4</v>
      </c>
      <c r="M35" s="173">
        <v>1</v>
      </c>
      <c r="N35" s="174">
        <v>1</v>
      </c>
      <c r="O35" s="174">
        <v>1.5</v>
      </c>
      <c r="P35" s="174">
        <v>3.5</v>
      </c>
      <c r="Q35" s="175">
        <v>1.4</v>
      </c>
      <c r="R35" s="176">
        <v>1.5</v>
      </c>
      <c r="S35" s="177">
        <v>2</v>
      </c>
      <c r="T35" s="177">
        <v>2</v>
      </c>
      <c r="U35" s="177">
        <v>5.5</v>
      </c>
      <c r="V35" s="178">
        <v>2.2000000000000002</v>
      </c>
      <c r="W35" s="179">
        <v>1.5</v>
      </c>
      <c r="X35" s="180">
        <v>2</v>
      </c>
      <c r="Y35" s="180">
        <v>1.5</v>
      </c>
      <c r="Z35" s="180">
        <v>5</v>
      </c>
      <c r="AA35" s="181">
        <v>2.1667000000000001</v>
      </c>
      <c r="AB35" s="168">
        <v>7.1667000000000005</v>
      </c>
      <c r="AC35" s="168">
        <v>14.6259</v>
      </c>
      <c r="AD35" s="182"/>
      <c r="AE35" s="183">
        <v>0</v>
      </c>
      <c r="AF35" s="184">
        <v>16</v>
      </c>
      <c r="AG35" s="184">
        <v>17</v>
      </c>
      <c r="AH35" s="184">
        <v>10</v>
      </c>
      <c r="AI35" s="184">
        <v>16</v>
      </c>
    </row>
  </sheetData>
  <autoFilter ref="A11:AI35" xr:uid="{0CEA7FC7-CAFE-4905-AECF-3CD4B831F99A}"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31" showButton="0"/>
    <filterColumn colId="32" showButton="0"/>
    <filterColumn colId="33" showButton="0"/>
  </autoFilter>
  <mergeCells count="15">
    <mergeCell ref="H11:L11"/>
    <mergeCell ref="M11:Q11"/>
    <mergeCell ref="R11:V11"/>
    <mergeCell ref="W11:AA11"/>
    <mergeCell ref="AF11:AI11"/>
    <mergeCell ref="M9:Q9"/>
    <mergeCell ref="R9:V9"/>
    <mergeCell ref="W9:AA9"/>
    <mergeCell ref="AH1:AI1"/>
    <mergeCell ref="AH2:AI2"/>
    <mergeCell ref="A1:D1"/>
    <mergeCell ref="A2:D2"/>
    <mergeCell ref="A3:C3"/>
    <mergeCell ref="B5:C5"/>
    <mergeCell ref="H9:L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05976-8278-4622-A28D-CB77EBB3E849}">
  <dimension ref="A1:AM39"/>
  <sheetViews>
    <sheetView workbookViewId="0">
      <selection activeCell="AM15" sqref="AM15"/>
    </sheetView>
  </sheetViews>
  <sheetFormatPr defaultColWidth="8.609375" defaultRowHeight="15" x14ac:dyDescent="0.2"/>
  <cols>
    <col min="1" max="1" width="6.3203125" customWidth="1"/>
    <col min="2" max="2" width="5.91796875" customWidth="1"/>
    <col min="3" max="3" width="24.48046875" customWidth="1"/>
    <col min="4" max="4" width="20.3125" customWidth="1"/>
    <col min="5" max="5" width="6.05078125" customWidth="1"/>
    <col min="6" max="6" width="4.83984375" customWidth="1"/>
    <col min="7" max="7" width="9.01171875" customWidth="1"/>
    <col min="8" max="10" width="4.16796875" bestFit="1" customWidth="1"/>
    <col min="11" max="11" width="6.05078125" bestFit="1" customWidth="1"/>
    <col min="12" max="12" width="8.0703125" bestFit="1" customWidth="1"/>
    <col min="13" max="15" width="4.16796875" bestFit="1" customWidth="1"/>
    <col min="16" max="16" width="6.05078125" bestFit="1" customWidth="1"/>
    <col min="17" max="17" width="8.0703125" bestFit="1" customWidth="1"/>
    <col min="18" max="20" width="4.16796875" bestFit="1" customWidth="1"/>
    <col min="21" max="21" width="6.05078125" bestFit="1" customWidth="1"/>
    <col min="22" max="22" width="8.0703125" bestFit="1" customWidth="1"/>
    <col min="23" max="25" width="4.16796875" bestFit="1" customWidth="1"/>
    <col min="26" max="26" width="6.05078125" bestFit="1" customWidth="1"/>
    <col min="27" max="27" width="8.0703125" customWidth="1"/>
    <col min="28" max="28" width="8.47265625" customWidth="1"/>
    <col min="29" max="29" width="8.33984375" customWidth="1"/>
    <col min="30" max="30" width="5.91796875" hidden="1" customWidth="1"/>
    <col min="31" max="31" width="2.82421875" hidden="1" customWidth="1"/>
    <col min="32" max="32" width="5.91796875" customWidth="1"/>
    <col min="33" max="36" width="5.37890625" customWidth="1"/>
  </cols>
  <sheetData>
    <row r="1" spans="1:39" x14ac:dyDescent="0.2">
      <c r="A1" s="151" t="s">
        <v>100</v>
      </c>
      <c r="B1" s="151"/>
      <c r="C1" s="151"/>
      <c r="D1" s="151"/>
      <c r="AF1" s="10" t="s">
        <v>101</v>
      </c>
      <c r="AG1" s="10"/>
      <c r="AH1" s="140">
        <v>44520</v>
      </c>
      <c r="AI1" s="141"/>
      <c r="AJ1" s="9"/>
      <c r="AK1" s="9"/>
      <c r="AL1" s="9"/>
      <c r="AM1" s="9"/>
    </row>
    <row r="2" spans="1:39" x14ac:dyDescent="0.2">
      <c r="A2" s="151" t="s">
        <v>102</v>
      </c>
      <c r="B2" s="151"/>
      <c r="C2" s="151"/>
      <c r="D2" s="151"/>
      <c r="AF2" s="10" t="s">
        <v>103</v>
      </c>
      <c r="AG2" s="10"/>
      <c r="AH2" s="142">
        <v>0.41666666666666669</v>
      </c>
      <c r="AI2" s="143"/>
      <c r="AJ2" s="9"/>
      <c r="AK2" s="9"/>
    </row>
    <row r="3" spans="1:39" ht="15.75" thickBot="1" x14ac:dyDescent="0.25">
      <c r="A3" s="147" t="s">
        <v>104</v>
      </c>
      <c r="B3" s="148"/>
      <c r="C3" s="148"/>
      <c r="D3" s="11"/>
      <c r="E3" s="27" t="s">
        <v>203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0"/>
      <c r="AH3" s="10"/>
      <c r="AI3" s="10"/>
    </row>
    <row r="4" spans="1:39" ht="5.25" customHeight="1" thickTop="1" x14ac:dyDescent="0.2">
      <c r="A4" s="33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/>
      <c r="AF4" s="12"/>
      <c r="AG4" s="12"/>
      <c r="AH4" s="12"/>
      <c r="AI4" s="12"/>
      <c r="AJ4" s="12"/>
    </row>
    <row r="5" spans="1:39" x14ac:dyDescent="0.2">
      <c r="A5" s="34"/>
      <c r="B5" s="149" t="s">
        <v>251</v>
      </c>
      <c r="C5" s="139"/>
      <c r="D5" s="9"/>
      <c r="E5" s="1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39" x14ac:dyDescent="0.2">
      <c r="A6" s="34">
        <v>1</v>
      </c>
      <c r="B6" s="15" t="s">
        <v>204</v>
      </c>
      <c r="E6" s="39">
        <v>1.2</v>
      </c>
      <c r="F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9" x14ac:dyDescent="0.2">
      <c r="A7" s="34">
        <v>2</v>
      </c>
      <c r="B7" s="15" t="s">
        <v>205</v>
      </c>
      <c r="E7" s="39">
        <v>1.1000000000000001</v>
      </c>
      <c r="F7" s="14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39" x14ac:dyDescent="0.2">
      <c r="A8" s="34">
        <v>3</v>
      </c>
      <c r="B8" s="15" t="s">
        <v>98</v>
      </c>
      <c r="E8" s="39">
        <v>1.9</v>
      </c>
      <c r="F8" s="14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9" ht="12.75" customHeight="1" x14ac:dyDescent="0.2">
      <c r="A9" s="34">
        <v>4</v>
      </c>
      <c r="B9" s="15" t="s">
        <v>99</v>
      </c>
      <c r="E9" s="39">
        <v>1.6</v>
      </c>
      <c r="F9" s="14"/>
      <c r="G9" s="44"/>
      <c r="H9" s="152" t="s">
        <v>263</v>
      </c>
      <c r="I9" s="153"/>
      <c r="J9" s="153"/>
      <c r="K9" s="153"/>
      <c r="L9" s="154"/>
      <c r="M9" s="153" t="s">
        <v>264</v>
      </c>
      <c r="N9" s="153"/>
      <c r="O9" s="153"/>
      <c r="P9" s="153"/>
      <c r="Q9" s="154"/>
      <c r="R9" s="152" t="s">
        <v>265</v>
      </c>
      <c r="S9" s="153"/>
      <c r="T9" s="153"/>
      <c r="U9" s="153"/>
      <c r="V9" s="154"/>
      <c r="W9" s="152" t="s">
        <v>266</v>
      </c>
      <c r="X9" s="153"/>
      <c r="Y9" s="153"/>
      <c r="Z9" s="153"/>
      <c r="AA9" s="154"/>
    </row>
    <row r="10" spans="1:39" ht="4.5" customHeight="1" x14ac:dyDescent="0.2">
      <c r="A10" s="34"/>
      <c r="B10" s="9"/>
      <c r="C10" s="9"/>
      <c r="D10" s="9"/>
      <c r="E10" s="14"/>
      <c r="F10" s="14"/>
      <c r="G10" s="9"/>
      <c r="H10" s="63"/>
      <c r="I10" s="64"/>
      <c r="J10" s="64"/>
      <c r="K10" s="64"/>
      <c r="L10" s="65"/>
      <c r="M10" s="14"/>
      <c r="N10" s="14"/>
      <c r="O10" s="14"/>
      <c r="P10" s="14"/>
      <c r="Q10" s="66"/>
      <c r="R10" s="67"/>
      <c r="S10" s="14"/>
      <c r="T10" s="14"/>
      <c r="U10" s="14"/>
      <c r="V10" s="66"/>
      <c r="W10" s="67"/>
      <c r="X10" s="14"/>
      <c r="Y10" s="14"/>
      <c r="Z10" s="14"/>
      <c r="AA10" s="66"/>
      <c r="AB10" s="14"/>
      <c r="AC10" s="14"/>
      <c r="AD10" s="14"/>
      <c r="AE10" s="9"/>
      <c r="AF10" s="9"/>
      <c r="AG10" s="9"/>
      <c r="AH10" s="9"/>
      <c r="AI10" s="9"/>
    </row>
    <row r="11" spans="1:39" x14ac:dyDescent="0.2">
      <c r="A11" s="45"/>
      <c r="B11" s="46"/>
      <c r="C11" s="16"/>
      <c r="D11" s="16"/>
      <c r="E11" s="17" t="s">
        <v>267</v>
      </c>
      <c r="F11" s="17"/>
      <c r="G11" s="68"/>
      <c r="H11" s="155" t="s">
        <v>268</v>
      </c>
      <c r="I11" s="156"/>
      <c r="J11" s="156"/>
      <c r="K11" s="156"/>
      <c r="L11" s="157"/>
      <c r="M11" s="158" t="s">
        <v>268</v>
      </c>
      <c r="N11" s="158"/>
      <c r="O11" s="158"/>
      <c r="P11" s="158"/>
      <c r="Q11" s="159"/>
      <c r="R11" s="160" t="s">
        <v>268</v>
      </c>
      <c r="S11" s="161"/>
      <c r="T11" s="161"/>
      <c r="U11" s="161"/>
      <c r="V11" s="162"/>
      <c r="W11" s="163" t="s">
        <v>268</v>
      </c>
      <c r="X11" s="164"/>
      <c r="Y11" s="164"/>
      <c r="Z11" s="164"/>
      <c r="AA11" s="165"/>
      <c r="AB11" s="69"/>
      <c r="AC11" s="69"/>
      <c r="AD11" s="69"/>
      <c r="AE11" s="68"/>
      <c r="AF11" s="144" t="s">
        <v>113</v>
      </c>
      <c r="AG11" s="145"/>
      <c r="AH11" s="145"/>
      <c r="AI11" s="146"/>
    </row>
    <row r="12" spans="1:39" ht="26.25" customHeight="1" thickBot="1" x14ac:dyDescent="0.25">
      <c r="A12" s="56" t="s">
        <v>252</v>
      </c>
      <c r="B12" s="70" t="s">
        <v>253</v>
      </c>
      <c r="C12" s="71" t="s">
        <v>110</v>
      </c>
      <c r="D12" s="71" t="s">
        <v>111</v>
      </c>
      <c r="E12" s="71" t="s">
        <v>269</v>
      </c>
      <c r="F12" s="71" t="s">
        <v>112</v>
      </c>
      <c r="G12" s="72" t="s">
        <v>270</v>
      </c>
      <c r="H12" s="73" t="s">
        <v>271</v>
      </c>
      <c r="I12" s="74" t="s">
        <v>272</v>
      </c>
      <c r="J12" s="74" t="s">
        <v>273</v>
      </c>
      <c r="K12" s="75" t="s">
        <v>274</v>
      </c>
      <c r="L12" s="76" t="s">
        <v>275</v>
      </c>
      <c r="M12" s="118" t="s">
        <v>271</v>
      </c>
      <c r="N12" s="78" t="s">
        <v>272</v>
      </c>
      <c r="O12" s="78" t="s">
        <v>273</v>
      </c>
      <c r="P12" s="79" t="s">
        <v>274</v>
      </c>
      <c r="Q12" s="80" t="s">
        <v>275</v>
      </c>
      <c r="R12" s="81" t="s">
        <v>271</v>
      </c>
      <c r="S12" s="82" t="s">
        <v>272</v>
      </c>
      <c r="T12" s="82" t="s">
        <v>273</v>
      </c>
      <c r="U12" s="83" t="s">
        <v>274</v>
      </c>
      <c r="V12" s="84" t="s">
        <v>275</v>
      </c>
      <c r="W12" s="85" t="s">
        <v>271</v>
      </c>
      <c r="X12" s="86" t="s">
        <v>272</v>
      </c>
      <c r="Y12" s="86" t="s">
        <v>273</v>
      </c>
      <c r="Z12" s="87" t="s">
        <v>274</v>
      </c>
      <c r="AA12" s="88" t="s">
        <v>275</v>
      </c>
      <c r="AB12" s="72" t="s">
        <v>276</v>
      </c>
      <c r="AC12" s="72" t="s">
        <v>277</v>
      </c>
      <c r="AD12" s="72" t="s">
        <v>278</v>
      </c>
      <c r="AE12" s="72" t="s">
        <v>255</v>
      </c>
      <c r="AF12" s="89" t="s">
        <v>114</v>
      </c>
      <c r="AG12" s="89" t="s">
        <v>115</v>
      </c>
      <c r="AH12" s="89" t="s">
        <v>116</v>
      </c>
      <c r="AI12" s="89" t="s">
        <v>117</v>
      </c>
    </row>
    <row r="13" spans="1:39" ht="15.75" thickTop="1" x14ac:dyDescent="0.2">
      <c r="A13" s="21">
        <v>22</v>
      </c>
      <c r="B13" s="53">
        <v>1</v>
      </c>
      <c r="C13" s="23" t="s">
        <v>206</v>
      </c>
      <c r="D13" s="23" t="s">
        <v>25</v>
      </c>
      <c r="E13" s="90">
        <v>2011</v>
      </c>
      <c r="F13" s="91">
        <v>0</v>
      </c>
      <c r="G13" s="119">
        <v>0</v>
      </c>
      <c r="H13" s="93">
        <v>0</v>
      </c>
      <c r="I13" s="94">
        <v>0</v>
      </c>
      <c r="J13" s="94">
        <v>0</v>
      </c>
      <c r="K13" s="95">
        <v>0</v>
      </c>
      <c r="L13" s="96">
        <v>0</v>
      </c>
      <c r="M13" s="120">
        <v>0</v>
      </c>
      <c r="N13" s="121">
        <v>0</v>
      </c>
      <c r="O13" s="121">
        <v>0</v>
      </c>
      <c r="P13" s="121">
        <v>0</v>
      </c>
      <c r="Q13" s="122">
        <v>0</v>
      </c>
      <c r="R13" s="123">
        <v>0</v>
      </c>
      <c r="S13" s="124">
        <v>0</v>
      </c>
      <c r="T13" s="124">
        <v>0</v>
      </c>
      <c r="U13" s="124">
        <v>0</v>
      </c>
      <c r="V13" s="125">
        <v>0</v>
      </c>
      <c r="W13" s="126">
        <v>0</v>
      </c>
      <c r="X13" s="127">
        <v>0</v>
      </c>
      <c r="Y13" s="127">
        <v>0</v>
      </c>
      <c r="Z13" s="127">
        <v>0</v>
      </c>
      <c r="AA13" s="128">
        <v>0</v>
      </c>
      <c r="AB13" s="119">
        <v>0</v>
      </c>
      <c r="AC13" s="119">
        <v>0</v>
      </c>
      <c r="AD13" s="129"/>
      <c r="AE13" s="130">
        <v>0</v>
      </c>
      <c r="AF13" s="131" t="s">
        <v>2</v>
      </c>
      <c r="AG13" s="131" t="s">
        <v>2</v>
      </c>
      <c r="AH13" s="131" t="s">
        <v>2</v>
      </c>
      <c r="AI13" s="131" t="s">
        <v>2</v>
      </c>
    </row>
    <row r="14" spans="1:39" x14ac:dyDescent="0.2">
      <c r="A14" s="21">
        <v>2</v>
      </c>
      <c r="B14" s="53">
        <v>2</v>
      </c>
      <c r="C14" s="23" t="s">
        <v>207</v>
      </c>
      <c r="D14" s="23" t="s">
        <v>182</v>
      </c>
      <c r="E14" s="90">
        <v>2010</v>
      </c>
      <c r="F14" s="91">
        <v>0</v>
      </c>
      <c r="G14" s="119">
        <v>23.620699999999999</v>
      </c>
      <c r="H14" s="93">
        <v>2.5</v>
      </c>
      <c r="I14" s="94">
        <v>2.5</v>
      </c>
      <c r="J14" s="94">
        <v>2</v>
      </c>
      <c r="K14" s="95">
        <v>7</v>
      </c>
      <c r="L14" s="96">
        <v>2.8</v>
      </c>
      <c r="M14" s="120">
        <v>2.5</v>
      </c>
      <c r="N14" s="121">
        <v>2.5</v>
      </c>
      <c r="O14" s="121">
        <v>2</v>
      </c>
      <c r="P14" s="121">
        <v>7</v>
      </c>
      <c r="Q14" s="122">
        <v>2.5667</v>
      </c>
      <c r="R14" s="123">
        <v>2</v>
      </c>
      <c r="S14" s="124">
        <v>2</v>
      </c>
      <c r="T14" s="124">
        <v>2</v>
      </c>
      <c r="U14" s="124">
        <v>6</v>
      </c>
      <c r="V14" s="125">
        <v>3.8</v>
      </c>
      <c r="W14" s="126">
        <v>3</v>
      </c>
      <c r="X14" s="127">
        <v>3</v>
      </c>
      <c r="Y14" s="127">
        <v>2.5</v>
      </c>
      <c r="Z14" s="127">
        <v>8.5</v>
      </c>
      <c r="AA14" s="128">
        <v>4.5332999999999997</v>
      </c>
      <c r="AB14" s="119">
        <v>13.7</v>
      </c>
      <c r="AC14" s="119">
        <v>23.620699999999999</v>
      </c>
      <c r="AD14" s="129"/>
      <c r="AE14" s="130">
        <v>0</v>
      </c>
      <c r="AF14" s="131">
        <v>3</v>
      </c>
      <c r="AG14" s="131">
        <v>2</v>
      </c>
      <c r="AH14" s="131">
        <v>6</v>
      </c>
      <c r="AI14" s="131">
        <v>1</v>
      </c>
    </row>
    <row r="15" spans="1:39" x14ac:dyDescent="0.2">
      <c r="A15" s="21">
        <v>7</v>
      </c>
      <c r="B15" s="53">
        <v>3</v>
      </c>
      <c r="C15" s="23" t="s">
        <v>208</v>
      </c>
      <c r="D15" s="23" t="s">
        <v>209</v>
      </c>
      <c r="E15" s="90">
        <v>2009</v>
      </c>
      <c r="F15" s="91">
        <v>0</v>
      </c>
      <c r="G15" s="119">
        <v>20.143799999999999</v>
      </c>
      <c r="H15" s="93">
        <v>2</v>
      </c>
      <c r="I15" s="94">
        <v>2</v>
      </c>
      <c r="J15" s="94">
        <v>1.5</v>
      </c>
      <c r="K15" s="95">
        <v>5.5</v>
      </c>
      <c r="L15" s="96">
        <v>2.2000000000000002</v>
      </c>
      <c r="M15" s="120">
        <v>3</v>
      </c>
      <c r="N15" s="121">
        <v>3</v>
      </c>
      <c r="O15" s="121">
        <v>2.5</v>
      </c>
      <c r="P15" s="121">
        <v>8.5</v>
      </c>
      <c r="Q15" s="122">
        <v>3.1166999999999998</v>
      </c>
      <c r="R15" s="123">
        <v>1</v>
      </c>
      <c r="S15" s="124">
        <v>1.5</v>
      </c>
      <c r="T15" s="124">
        <v>2.5</v>
      </c>
      <c r="U15" s="124">
        <v>5</v>
      </c>
      <c r="V15" s="125">
        <v>3.1667000000000001</v>
      </c>
      <c r="W15" s="126">
        <v>2</v>
      </c>
      <c r="X15" s="127">
        <v>2</v>
      </c>
      <c r="Y15" s="127">
        <v>2</v>
      </c>
      <c r="Z15" s="127">
        <v>6</v>
      </c>
      <c r="AA15" s="128">
        <v>3.2</v>
      </c>
      <c r="AB15" s="119">
        <v>11.683399999999999</v>
      </c>
      <c r="AC15" s="119">
        <v>20.143799999999999</v>
      </c>
      <c r="AD15" s="129"/>
      <c r="AE15" s="130">
        <v>0</v>
      </c>
      <c r="AF15" s="131">
        <v>9</v>
      </c>
      <c r="AG15" s="131">
        <v>1</v>
      </c>
      <c r="AH15" s="131">
        <v>11</v>
      </c>
      <c r="AI15" s="131">
        <v>8</v>
      </c>
    </row>
    <row r="16" spans="1:39" x14ac:dyDescent="0.2">
      <c r="A16" s="21">
        <v>12</v>
      </c>
      <c r="B16" s="53">
        <v>4</v>
      </c>
      <c r="C16" s="23" t="s">
        <v>210</v>
      </c>
      <c r="D16" s="23" t="s">
        <v>36</v>
      </c>
      <c r="E16" s="90">
        <v>2010</v>
      </c>
      <c r="F16" s="91">
        <v>0</v>
      </c>
      <c r="G16" s="119">
        <v>17.3276</v>
      </c>
      <c r="H16" s="93">
        <v>2</v>
      </c>
      <c r="I16" s="94">
        <v>2</v>
      </c>
      <c r="J16" s="94">
        <v>2.5</v>
      </c>
      <c r="K16" s="95">
        <v>6.5</v>
      </c>
      <c r="L16" s="96">
        <v>2.6</v>
      </c>
      <c r="M16" s="120">
        <v>2</v>
      </c>
      <c r="N16" s="121">
        <v>2</v>
      </c>
      <c r="O16" s="121">
        <v>2</v>
      </c>
      <c r="P16" s="121">
        <v>6</v>
      </c>
      <c r="Q16" s="122">
        <v>2.2000000000000002</v>
      </c>
      <c r="R16" s="123">
        <v>1.5</v>
      </c>
      <c r="S16" s="124">
        <v>1</v>
      </c>
      <c r="T16" s="124">
        <v>2</v>
      </c>
      <c r="U16" s="124">
        <v>4.5</v>
      </c>
      <c r="V16" s="125">
        <v>2.85</v>
      </c>
      <c r="W16" s="126">
        <v>1.5</v>
      </c>
      <c r="X16" s="127">
        <v>1.5</v>
      </c>
      <c r="Y16" s="127">
        <v>1.5</v>
      </c>
      <c r="Z16" s="127">
        <v>4.5</v>
      </c>
      <c r="AA16" s="128">
        <v>2.4</v>
      </c>
      <c r="AB16" s="119">
        <v>10.050000000000001</v>
      </c>
      <c r="AC16" s="119">
        <v>17.3276</v>
      </c>
      <c r="AD16" s="129"/>
      <c r="AE16" s="130">
        <v>0</v>
      </c>
      <c r="AF16" s="131">
        <v>4</v>
      </c>
      <c r="AG16" s="131">
        <v>8</v>
      </c>
      <c r="AH16" s="131">
        <v>15</v>
      </c>
      <c r="AI16" s="131">
        <v>15</v>
      </c>
    </row>
    <row r="17" spans="1:35" x14ac:dyDescent="0.2">
      <c r="A17" s="21">
        <v>2</v>
      </c>
      <c r="B17" s="53">
        <v>5</v>
      </c>
      <c r="C17" s="23" t="s">
        <v>211</v>
      </c>
      <c r="D17" s="23" t="s">
        <v>43</v>
      </c>
      <c r="E17" s="90">
        <v>2011</v>
      </c>
      <c r="F17" s="91">
        <v>0</v>
      </c>
      <c r="G17" s="119">
        <v>23.620699999999999</v>
      </c>
      <c r="H17" s="93">
        <v>3</v>
      </c>
      <c r="I17" s="94">
        <v>2.5</v>
      </c>
      <c r="J17" s="94">
        <v>2.5</v>
      </c>
      <c r="K17" s="95">
        <v>8</v>
      </c>
      <c r="L17" s="96">
        <v>3.2</v>
      </c>
      <c r="M17" s="120">
        <v>2.5</v>
      </c>
      <c r="N17" s="121">
        <v>2.5</v>
      </c>
      <c r="O17" s="121">
        <v>1.5</v>
      </c>
      <c r="P17" s="121">
        <v>6.5</v>
      </c>
      <c r="Q17" s="122">
        <v>2.3833000000000002</v>
      </c>
      <c r="R17" s="123">
        <v>2</v>
      </c>
      <c r="S17" s="124">
        <v>2</v>
      </c>
      <c r="T17" s="124">
        <v>2.5</v>
      </c>
      <c r="U17" s="124">
        <v>6.5</v>
      </c>
      <c r="V17" s="125">
        <v>4.1166999999999998</v>
      </c>
      <c r="W17" s="126">
        <v>3</v>
      </c>
      <c r="X17" s="127">
        <v>2</v>
      </c>
      <c r="Y17" s="127">
        <v>2.5</v>
      </c>
      <c r="Z17" s="127">
        <v>7.5</v>
      </c>
      <c r="AA17" s="128">
        <v>4</v>
      </c>
      <c r="AB17" s="119">
        <v>13.7</v>
      </c>
      <c r="AC17" s="119">
        <v>23.620699999999999</v>
      </c>
      <c r="AD17" s="129"/>
      <c r="AE17" s="130">
        <v>0</v>
      </c>
      <c r="AF17" s="131">
        <v>1</v>
      </c>
      <c r="AG17" s="131">
        <v>6</v>
      </c>
      <c r="AH17" s="131">
        <v>4</v>
      </c>
      <c r="AI17" s="131">
        <v>3</v>
      </c>
    </row>
    <row r="18" spans="1:35" x14ac:dyDescent="0.2">
      <c r="A18" s="21">
        <v>8</v>
      </c>
      <c r="B18" s="53">
        <v>6</v>
      </c>
      <c r="C18" s="23" t="s">
        <v>212</v>
      </c>
      <c r="D18" s="23" t="s">
        <v>209</v>
      </c>
      <c r="E18" s="90">
        <v>2010</v>
      </c>
      <c r="F18" s="91">
        <v>0</v>
      </c>
      <c r="G18" s="119">
        <v>18.764500000000002</v>
      </c>
      <c r="H18" s="93">
        <v>1.5</v>
      </c>
      <c r="I18" s="94">
        <v>1.5</v>
      </c>
      <c r="J18" s="94">
        <v>1.5</v>
      </c>
      <c r="K18" s="95">
        <v>4.5</v>
      </c>
      <c r="L18" s="96">
        <v>1.8</v>
      </c>
      <c r="M18" s="120">
        <v>1.5</v>
      </c>
      <c r="N18" s="121">
        <v>1.5</v>
      </c>
      <c r="O18" s="121">
        <v>1.5</v>
      </c>
      <c r="P18" s="121">
        <v>4.5</v>
      </c>
      <c r="Q18" s="122">
        <v>1.65</v>
      </c>
      <c r="R18" s="123">
        <v>1.5</v>
      </c>
      <c r="S18" s="124">
        <v>2</v>
      </c>
      <c r="T18" s="124">
        <v>1.5</v>
      </c>
      <c r="U18" s="124">
        <v>5</v>
      </c>
      <c r="V18" s="125">
        <v>3.1667000000000001</v>
      </c>
      <c r="W18" s="126">
        <v>2.5</v>
      </c>
      <c r="X18" s="127">
        <v>2.5</v>
      </c>
      <c r="Y18" s="127">
        <v>3</v>
      </c>
      <c r="Z18" s="127">
        <v>8</v>
      </c>
      <c r="AA18" s="128">
        <v>4.2667000000000002</v>
      </c>
      <c r="AB18" s="119">
        <v>10.8834</v>
      </c>
      <c r="AC18" s="119">
        <v>18.764500000000002</v>
      </c>
      <c r="AD18" s="129"/>
      <c r="AE18" s="130">
        <v>0</v>
      </c>
      <c r="AF18" s="131">
        <v>15</v>
      </c>
      <c r="AG18" s="131">
        <v>14</v>
      </c>
      <c r="AH18" s="131">
        <v>11</v>
      </c>
      <c r="AI18" s="131">
        <v>2</v>
      </c>
    </row>
    <row r="19" spans="1:35" x14ac:dyDescent="0.2">
      <c r="A19" s="21">
        <v>5</v>
      </c>
      <c r="B19" s="53">
        <v>7</v>
      </c>
      <c r="C19" s="23" t="s">
        <v>213</v>
      </c>
      <c r="D19" s="23" t="s">
        <v>151</v>
      </c>
      <c r="E19" s="90">
        <v>2010</v>
      </c>
      <c r="F19" s="91">
        <v>0</v>
      </c>
      <c r="G19" s="119">
        <v>21.1783</v>
      </c>
      <c r="H19" s="93">
        <v>2</v>
      </c>
      <c r="I19" s="94">
        <v>2</v>
      </c>
      <c r="J19" s="94">
        <v>1</v>
      </c>
      <c r="K19" s="95">
        <v>5</v>
      </c>
      <c r="L19" s="96">
        <v>2</v>
      </c>
      <c r="M19" s="120">
        <v>1</v>
      </c>
      <c r="N19" s="121">
        <v>2</v>
      </c>
      <c r="O19" s="121">
        <v>2.5</v>
      </c>
      <c r="P19" s="121">
        <v>5.5</v>
      </c>
      <c r="Q19" s="122">
        <v>2.0167000000000002</v>
      </c>
      <c r="R19" s="123">
        <v>3</v>
      </c>
      <c r="S19" s="124">
        <v>2.5</v>
      </c>
      <c r="T19" s="124">
        <v>2.5</v>
      </c>
      <c r="U19" s="124">
        <v>8</v>
      </c>
      <c r="V19" s="125">
        <v>5.0667</v>
      </c>
      <c r="W19" s="126">
        <v>2</v>
      </c>
      <c r="X19" s="127">
        <v>1.5</v>
      </c>
      <c r="Y19" s="127">
        <v>2.5</v>
      </c>
      <c r="Z19" s="127">
        <v>6</v>
      </c>
      <c r="AA19" s="128">
        <v>3.2</v>
      </c>
      <c r="AB19" s="119">
        <v>12.2834</v>
      </c>
      <c r="AC19" s="119">
        <v>21.1783</v>
      </c>
      <c r="AD19" s="129"/>
      <c r="AE19" s="130">
        <v>0</v>
      </c>
      <c r="AF19" s="131">
        <v>12</v>
      </c>
      <c r="AG19" s="131">
        <v>10</v>
      </c>
      <c r="AH19" s="131">
        <v>1</v>
      </c>
      <c r="AI19" s="131">
        <v>8</v>
      </c>
    </row>
    <row r="20" spans="1:35" x14ac:dyDescent="0.2">
      <c r="A20" s="21">
        <v>18</v>
      </c>
      <c r="B20" s="53">
        <v>8</v>
      </c>
      <c r="C20" s="23" t="s">
        <v>214</v>
      </c>
      <c r="D20" s="23" t="s">
        <v>151</v>
      </c>
      <c r="E20" s="90">
        <v>2011</v>
      </c>
      <c r="F20" s="91">
        <v>0</v>
      </c>
      <c r="G20" s="119">
        <v>13.6493</v>
      </c>
      <c r="H20" s="93">
        <v>1</v>
      </c>
      <c r="I20" s="94">
        <v>1</v>
      </c>
      <c r="J20" s="94">
        <v>1.5</v>
      </c>
      <c r="K20" s="95">
        <v>3.5</v>
      </c>
      <c r="L20" s="96">
        <v>1.4</v>
      </c>
      <c r="M20" s="120">
        <v>0.5</v>
      </c>
      <c r="N20" s="121">
        <v>0.5</v>
      </c>
      <c r="O20" s="121">
        <v>1</v>
      </c>
      <c r="P20" s="121">
        <v>2</v>
      </c>
      <c r="Q20" s="122">
        <v>0.73329999999999995</v>
      </c>
      <c r="R20" s="123">
        <v>1</v>
      </c>
      <c r="S20" s="124">
        <v>2</v>
      </c>
      <c r="T20" s="124">
        <v>1.5</v>
      </c>
      <c r="U20" s="124">
        <v>4.5</v>
      </c>
      <c r="V20" s="125">
        <v>2.85</v>
      </c>
      <c r="W20" s="126">
        <v>1.5</v>
      </c>
      <c r="X20" s="127">
        <v>2</v>
      </c>
      <c r="Y20" s="127">
        <v>2</v>
      </c>
      <c r="Z20" s="127">
        <v>5.5</v>
      </c>
      <c r="AA20" s="128">
        <v>2.9333</v>
      </c>
      <c r="AB20" s="119">
        <v>7.9165999999999999</v>
      </c>
      <c r="AC20" s="119">
        <v>13.6493</v>
      </c>
      <c r="AD20" s="129"/>
      <c r="AE20" s="130">
        <v>0</v>
      </c>
      <c r="AF20" s="131">
        <v>17</v>
      </c>
      <c r="AG20" s="131">
        <v>20</v>
      </c>
      <c r="AH20" s="131">
        <v>15</v>
      </c>
      <c r="AI20" s="131">
        <v>10</v>
      </c>
    </row>
    <row r="21" spans="1:35" x14ac:dyDescent="0.2">
      <c r="A21" s="21">
        <v>21</v>
      </c>
      <c r="B21" s="53">
        <v>9</v>
      </c>
      <c r="C21" s="23" t="s">
        <v>215</v>
      </c>
      <c r="D21" s="23" t="s">
        <v>209</v>
      </c>
      <c r="E21" s="90">
        <v>2010</v>
      </c>
      <c r="F21" s="91">
        <v>0</v>
      </c>
      <c r="G21" s="119">
        <v>7.2126000000000001</v>
      </c>
      <c r="H21" s="93">
        <v>0.5</v>
      </c>
      <c r="I21" s="94">
        <v>0.5</v>
      </c>
      <c r="J21" s="94">
        <v>1</v>
      </c>
      <c r="K21" s="95">
        <v>2</v>
      </c>
      <c r="L21" s="96">
        <v>0.8</v>
      </c>
      <c r="M21" s="120">
        <v>0.5</v>
      </c>
      <c r="N21" s="121">
        <v>0.5</v>
      </c>
      <c r="O21" s="121">
        <v>1</v>
      </c>
      <c r="P21" s="121">
        <v>2</v>
      </c>
      <c r="Q21" s="122">
        <v>0.73329999999999995</v>
      </c>
      <c r="R21" s="123">
        <v>0.5</v>
      </c>
      <c r="S21" s="124">
        <v>1.5</v>
      </c>
      <c r="T21" s="124">
        <v>0.5</v>
      </c>
      <c r="U21" s="124">
        <v>2.5</v>
      </c>
      <c r="V21" s="125">
        <v>1.5832999999999999</v>
      </c>
      <c r="W21" s="126">
        <v>0.5</v>
      </c>
      <c r="X21" s="127">
        <v>0.5</v>
      </c>
      <c r="Y21" s="127">
        <v>1</v>
      </c>
      <c r="Z21" s="127">
        <v>2</v>
      </c>
      <c r="AA21" s="128">
        <v>1.0667</v>
      </c>
      <c r="AB21" s="119">
        <v>4.1833</v>
      </c>
      <c r="AC21" s="119">
        <v>7.2126000000000001</v>
      </c>
      <c r="AD21" s="129"/>
      <c r="AE21" s="130">
        <v>0</v>
      </c>
      <c r="AF21" s="131">
        <v>20</v>
      </c>
      <c r="AG21" s="131">
        <v>20</v>
      </c>
      <c r="AH21" s="131">
        <v>21</v>
      </c>
      <c r="AI21" s="131">
        <v>21</v>
      </c>
    </row>
    <row r="22" spans="1:35" x14ac:dyDescent="0.2">
      <c r="A22" s="21">
        <v>16</v>
      </c>
      <c r="B22" s="53">
        <v>10</v>
      </c>
      <c r="C22" s="23" t="s">
        <v>216</v>
      </c>
      <c r="D22" s="23" t="s">
        <v>182</v>
      </c>
      <c r="E22" s="90">
        <v>2009</v>
      </c>
      <c r="F22" s="91">
        <v>0</v>
      </c>
      <c r="G22" s="119">
        <v>15.9771</v>
      </c>
      <c r="H22" s="93">
        <v>2.5</v>
      </c>
      <c r="I22" s="94">
        <v>2.5</v>
      </c>
      <c r="J22" s="94">
        <v>1.5</v>
      </c>
      <c r="K22" s="95">
        <v>6.5</v>
      </c>
      <c r="L22" s="96">
        <v>2.6</v>
      </c>
      <c r="M22" s="120">
        <v>1</v>
      </c>
      <c r="N22" s="121">
        <v>1.5</v>
      </c>
      <c r="O22" s="121">
        <v>1.5</v>
      </c>
      <c r="P22" s="121">
        <v>4</v>
      </c>
      <c r="Q22" s="122">
        <v>1.4666999999999999</v>
      </c>
      <c r="R22" s="123">
        <v>2</v>
      </c>
      <c r="S22" s="124">
        <v>1</v>
      </c>
      <c r="T22" s="124">
        <v>1</v>
      </c>
      <c r="U22" s="124">
        <v>4</v>
      </c>
      <c r="V22" s="125">
        <v>2.5333000000000001</v>
      </c>
      <c r="W22" s="126">
        <v>2.5</v>
      </c>
      <c r="X22" s="127">
        <v>1</v>
      </c>
      <c r="Y22" s="127">
        <v>1.5</v>
      </c>
      <c r="Z22" s="127">
        <v>5</v>
      </c>
      <c r="AA22" s="128">
        <v>2.6667000000000001</v>
      </c>
      <c r="AB22" s="119">
        <v>9.2667000000000002</v>
      </c>
      <c r="AC22" s="119">
        <v>15.9771</v>
      </c>
      <c r="AD22" s="129"/>
      <c r="AE22" s="130">
        <v>0</v>
      </c>
      <c r="AF22" s="131">
        <v>4</v>
      </c>
      <c r="AG22" s="131">
        <v>15</v>
      </c>
      <c r="AH22" s="131">
        <v>17</v>
      </c>
      <c r="AI22" s="131">
        <v>13</v>
      </c>
    </row>
    <row r="23" spans="1:35" x14ac:dyDescent="0.2">
      <c r="A23" s="21">
        <v>17</v>
      </c>
      <c r="B23" s="53">
        <v>11</v>
      </c>
      <c r="C23" s="23" t="s">
        <v>217</v>
      </c>
      <c r="D23" s="23" t="s">
        <v>43</v>
      </c>
      <c r="E23" s="90">
        <v>2010</v>
      </c>
      <c r="F23" s="91">
        <v>0</v>
      </c>
      <c r="G23" s="119">
        <v>15.919499999999999</v>
      </c>
      <c r="H23" s="93">
        <v>1.5</v>
      </c>
      <c r="I23" s="94">
        <v>1.5</v>
      </c>
      <c r="J23" s="94">
        <v>0.5</v>
      </c>
      <c r="K23" s="95">
        <v>3.5</v>
      </c>
      <c r="L23" s="96">
        <v>1.4</v>
      </c>
      <c r="M23" s="120">
        <v>1</v>
      </c>
      <c r="N23" s="121">
        <v>1.5</v>
      </c>
      <c r="O23" s="121">
        <v>0.5</v>
      </c>
      <c r="P23" s="121">
        <v>3</v>
      </c>
      <c r="Q23" s="122">
        <v>1.1000000000000001</v>
      </c>
      <c r="R23" s="123">
        <v>1.5</v>
      </c>
      <c r="S23" s="124">
        <v>2</v>
      </c>
      <c r="T23" s="124">
        <v>2.5</v>
      </c>
      <c r="U23" s="124">
        <v>6</v>
      </c>
      <c r="V23" s="125">
        <v>3.8</v>
      </c>
      <c r="W23" s="126">
        <v>2</v>
      </c>
      <c r="X23" s="127">
        <v>2</v>
      </c>
      <c r="Y23" s="127">
        <v>1.5</v>
      </c>
      <c r="Z23" s="127">
        <v>5.5</v>
      </c>
      <c r="AA23" s="128">
        <v>2.9333</v>
      </c>
      <c r="AB23" s="119">
        <v>9.2332999999999998</v>
      </c>
      <c r="AC23" s="119">
        <v>15.919499999999999</v>
      </c>
      <c r="AD23" s="129"/>
      <c r="AE23" s="130">
        <v>0</v>
      </c>
      <c r="AF23" s="131">
        <v>17</v>
      </c>
      <c r="AG23" s="131">
        <v>18</v>
      </c>
      <c r="AH23" s="131">
        <v>6</v>
      </c>
      <c r="AI23" s="131">
        <v>10</v>
      </c>
    </row>
    <row r="24" spans="1:35" x14ac:dyDescent="0.2">
      <c r="A24" s="21">
        <v>6</v>
      </c>
      <c r="B24" s="53">
        <v>12</v>
      </c>
      <c r="C24" s="23" t="s">
        <v>218</v>
      </c>
      <c r="D24" s="23" t="s">
        <v>151</v>
      </c>
      <c r="E24" s="90">
        <v>2009</v>
      </c>
      <c r="F24" s="91">
        <v>0</v>
      </c>
      <c r="G24" s="119">
        <v>20.5459</v>
      </c>
      <c r="H24" s="93">
        <v>1.5</v>
      </c>
      <c r="I24" s="94">
        <v>1.5</v>
      </c>
      <c r="J24" s="94">
        <v>2</v>
      </c>
      <c r="K24" s="95">
        <v>5</v>
      </c>
      <c r="L24" s="96">
        <v>2</v>
      </c>
      <c r="M24" s="120">
        <v>2</v>
      </c>
      <c r="N24" s="121">
        <v>2</v>
      </c>
      <c r="O24" s="121">
        <v>2.5</v>
      </c>
      <c r="P24" s="121">
        <v>6.5</v>
      </c>
      <c r="Q24" s="122">
        <v>2.3833000000000002</v>
      </c>
      <c r="R24" s="123">
        <v>2</v>
      </c>
      <c r="S24" s="124">
        <v>2.5</v>
      </c>
      <c r="T24" s="124">
        <v>1.5</v>
      </c>
      <c r="U24" s="124">
        <v>6</v>
      </c>
      <c r="V24" s="125">
        <v>3.8</v>
      </c>
      <c r="W24" s="126">
        <v>3</v>
      </c>
      <c r="X24" s="127">
        <v>2</v>
      </c>
      <c r="Y24" s="127">
        <v>2</v>
      </c>
      <c r="Z24" s="127">
        <v>7</v>
      </c>
      <c r="AA24" s="128">
        <v>3.7332999999999998</v>
      </c>
      <c r="AB24" s="119">
        <v>11.916599999999999</v>
      </c>
      <c r="AC24" s="119">
        <v>20.5459</v>
      </c>
      <c r="AD24" s="129"/>
      <c r="AE24" s="130">
        <v>0</v>
      </c>
      <c r="AF24" s="131">
        <v>12</v>
      </c>
      <c r="AG24" s="131">
        <v>6</v>
      </c>
      <c r="AH24" s="131">
        <v>6</v>
      </c>
      <c r="AI24" s="131">
        <v>4</v>
      </c>
    </row>
    <row r="25" spans="1:35" x14ac:dyDescent="0.2">
      <c r="A25" s="21">
        <v>22</v>
      </c>
      <c r="B25" s="53">
        <v>13</v>
      </c>
      <c r="C25" s="23" t="s">
        <v>219</v>
      </c>
      <c r="D25" s="23" t="s">
        <v>36</v>
      </c>
      <c r="E25" s="90">
        <v>2010</v>
      </c>
      <c r="F25" s="91">
        <v>0</v>
      </c>
      <c r="G25" s="119">
        <v>0</v>
      </c>
      <c r="H25" s="93">
        <v>0</v>
      </c>
      <c r="I25" s="94">
        <v>0</v>
      </c>
      <c r="J25" s="94">
        <v>0</v>
      </c>
      <c r="K25" s="95">
        <v>0</v>
      </c>
      <c r="L25" s="96">
        <v>0</v>
      </c>
      <c r="M25" s="120">
        <v>0</v>
      </c>
      <c r="N25" s="121">
        <v>0</v>
      </c>
      <c r="O25" s="121">
        <v>0</v>
      </c>
      <c r="P25" s="121">
        <v>0</v>
      </c>
      <c r="Q25" s="122">
        <v>0</v>
      </c>
      <c r="R25" s="123">
        <v>0</v>
      </c>
      <c r="S25" s="124">
        <v>0</v>
      </c>
      <c r="T25" s="124">
        <v>0</v>
      </c>
      <c r="U25" s="124">
        <v>0</v>
      </c>
      <c r="V25" s="125">
        <v>0</v>
      </c>
      <c r="W25" s="126">
        <v>0</v>
      </c>
      <c r="X25" s="127">
        <v>0</v>
      </c>
      <c r="Y25" s="127">
        <v>0</v>
      </c>
      <c r="Z25" s="127">
        <v>0</v>
      </c>
      <c r="AA25" s="128">
        <v>0</v>
      </c>
      <c r="AB25" s="119">
        <v>0</v>
      </c>
      <c r="AC25" s="119">
        <v>0</v>
      </c>
      <c r="AD25" s="129"/>
      <c r="AE25" s="130">
        <v>0</v>
      </c>
      <c r="AF25" s="131" t="s">
        <v>2</v>
      </c>
      <c r="AG25" s="131" t="s">
        <v>2</v>
      </c>
      <c r="AH25" s="131" t="s">
        <v>2</v>
      </c>
      <c r="AI25" s="131" t="s">
        <v>2</v>
      </c>
    </row>
    <row r="26" spans="1:35" x14ac:dyDescent="0.2">
      <c r="A26" s="21">
        <v>19</v>
      </c>
      <c r="B26" s="53">
        <v>14</v>
      </c>
      <c r="C26" s="23" t="s">
        <v>220</v>
      </c>
      <c r="D26" s="23" t="s">
        <v>151</v>
      </c>
      <c r="E26" s="90">
        <v>2011</v>
      </c>
      <c r="F26" s="91">
        <v>0</v>
      </c>
      <c r="G26" s="119">
        <v>13.3909</v>
      </c>
      <c r="H26" s="93">
        <v>1</v>
      </c>
      <c r="I26" s="94">
        <v>1</v>
      </c>
      <c r="J26" s="94">
        <v>1.5</v>
      </c>
      <c r="K26" s="95">
        <v>3.5</v>
      </c>
      <c r="L26" s="96">
        <v>1.4</v>
      </c>
      <c r="M26" s="120">
        <v>2</v>
      </c>
      <c r="N26" s="121">
        <v>2</v>
      </c>
      <c r="O26" s="121">
        <v>1.5</v>
      </c>
      <c r="P26" s="121">
        <v>5.5</v>
      </c>
      <c r="Q26" s="122">
        <v>2.0167000000000002</v>
      </c>
      <c r="R26" s="123">
        <v>1.5</v>
      </c>
      <c r="S26" s="124">
        <v>1.5</v>
      </c>
      <c r="T26" s="124">
        <v>0.5</v>
      </c>
      <c r="U26" s="124">
        <v>3.5</v>
      </c>
      <c r="V26" s="125">
        <v>2.2166999999999999</v>
      </c>
      <c r="W26" s="126">
        <v>1.5</v>
      </c>
      <c r="X26" s="127">
        <v>1.5</v>
      </c>
      <c r="Y26" s="127">
        <v>1</v>
      </c>
      <c r="Z26" s="127">
        <v>4</v>
      </c>
      <c r="AA26" s="128">
        <v>2.1333000000000002</v>
      </c>
      <c r="AB26" s="119">
        <v>7.7667000000000002</v>
      </c>
      <c r="AC26" s="119">
        <v>13.3909</v>
      </c>
      <c r="AD26" s="129"/>
      <c r="AE26" s="130">
        <v>0</v>
      </c>
      <c r="AF26" s="131">
        <v>17</v>
      </c>
      <c r="AG26" s="131">
        <v>10</v>
      </c>
      <c r="AH26" s="131">
        <v>19</v>
      </c>
      <c r="AI26" s="131">
        <v>18</v>
      </c>
    </row>
    <row r="27" spans="1:35" x14ac:dyDescent="0.2">
      <c r="A27" s="21">
        <v>15</v>
      </c>
      <c r="B27" s="53">
        <v>15</v>
      </c>
      <c r="C27" s="23" t="s">
        <v>221</v>
      </c>
      <c r="D27" s="23" t="s">
        <v>151</v>
      </c>
      <c r="E27" s="90">
        <v>2011</v>
      </c>
      <c r="F27" s="91">
        <v>0</v>
      </c>
      <c r="G27" s="119">
        <v>16.1495</v>
      </c>
      <c r="H27" s="93">
        <v>1.5</v>
      </c>
      <c r="I27" s="94">
        <v>2.5</v>
      </c>
      <c r="J27" s="94">
        <v>1</v>
      </c>
      <c r="K27" s="95">
        <v>5</v>
      </c>
      <c r="L27" s="96">
        <v>2</v>
      </c>
      <c r="M27" s="120">
        <v>2.5</v>
      </c>
      <c r="N27" s="121">
        <v>1.5</v>
      </c>
      <c r="O27" s="121">
        <v>1.5</v>
      </c>
      <c r="P27" s="121">
        <v>5.5</v>
      </c>
      <c r="Q27" s="122">
        <v>2.0167000000000002</v>
      </c>
      <c r="R27" s="123">
        <v>2</v>
      </c>
      <c r="S27" s="124">
        <v>1.5</v>
      </c>
      <c r="T27" s="124">
        <v>2</v>
      </c>
      <c r="U27" s="124">
        <v>5.5</v>
      </c>
      <c r="V27" s="125">
        <v>3.4832999999999998</v>
      </c>
      <c r="W27" s="126">
        <v>1.5</v>
      </c>
      <c r="X27" s="127">
        <v>1</v>
      </c>
      <c r="Y27" s="127">
        <v>1</v>
      </c>
      <c r="Z27" s="127">
        <v>3.5</v>
      </c>
      <c r="AA27" s="128">
        <v>1.8667</v>
      </c>
      <c r="AB27" s="119">
        <v>9.3666999999999998</v>
      </c>
      <c r="AC27" s="119">
        <v>16.1495</v>
      </c>
      <c r="AD27" s="129"/>
      <c r="AE27" s="130">
        <v>0</v>
      </c>
      <c r="AF27" s="131">
        <v>12</v>
      </c>
      <c r="AG27" s="131">
        <v>10</v>
      </c>
      <c r="AH27" s="131">
        <v>9</v>
      </c>
      <c r="AI27" s="131">
        <v>19</v>
      </c>
    </row>
    <row r="28" spans="1:35" x14ac:dyDescent="0.2">
      <c r="A28" s="21">
        <v>13</v>
      </c>
      <c r="B28" s="53">
        <v>16</v>
      </c>
      <c r="C28" s="23" t="s">
        <v>222</v>
      </c>
      <c r="D28" s="23" t="s">
        <v>43</v>
      </c>
      <c r="E28" s="90">
        <v>2011</v>
      </c>
      <c r="F28" s="91">
        <v>0</v>
      </c>
      <c r="G28" s="119">
        <v>16.752800000000001</v>
      </c>
      <c r="H28" s="93">
        <v>1</v>
      </c>
      <c r="I28" s="94">
        <v>1.5</v>
      </c>
      <c r="J28" s="94">
        <v>1.5</v>
      </c>
      <c r="K28" s="95">
        <v>4</v>
      </c>
      <c r="L28" s="96">
        <v>1.6</v>
      </c>
      <c r="M28" s="120">
        <v>1.5</v>
      </c>
      <c r="N28" s="121">
        <v>1.5</v>
      </c>
      <c r="O28" s="121">
        <v>0.5</v>
      </c>
      <c r="P28" s="121">
        <v>3.5</v>
      </c>
      <c r="Q28" s="122">
        <v>1.2833000000000001</v>
      </c>
      <c r="R28" s="123">
        <v>2.5</v>
      </c>
      <c r="S28" s="124">
        <v>2.5</v>
      </c>
      <c r="T28" s="124">
        <v>2</v>
      </c>
      <c r="U28" s="124">
        <v>7</v>
      </c>
      <c r="V28" s="125">
        <v>4.4333</v>
      </c>
      <c r="W28" s="126">
        <v>1.5</v>
      </c>
      <c r="X28" s="127">
        <v>2</v>
      </c>
      <c r="Y28" s="127">
        <v>1</v>
      </c>
      <c r="Z28" s="127">
        <v>4.5</v>
      </c>
      <c r="AA28" s="128">
        <v>2.4</v>
      </c>
      <c r="AB28" s="119">
        <v>9.7165999999999997</v>
      </c>
      <c r="AC28" s="119">
        <v>16.752800000000001</v>
      </c>
      <c r="AD28" s="129"/>
      <c r="AE28" s="130">
        <v>0</v>
      </c>
      <c r="AF28" s="131">
        <v>16</v>
      </c>
      <c r="AG28" s="131">
        <v>17</v>
      </c>
      <c r="AH28" s="131">
        <v>3</v>
      </c>
      <c r="AI28" s="131">
        <v>15</v>
      </c>
    </row>
    <row r="29" spans="1:35" x14ac:dyDescent="0.2">
      <c r="A29" s="21">
        <v>20</v>
      </c>
      <c r="B29" s="53">
        <v>17</v>
      </c>
      <c r="C29" s="23" t="s">
        <v>223</v>
      </c>
      <c r="D29" s="23" t="s">
        <v>151</v>
      </c>
      <c r="E29" s="90">
        <v>2011</v>
      </c>
      <c r="F29" s="91">
        <v>0</v>
      </c>
      <c r="G29" s="119">
        <v>8.7356999999999996</v>
      </c>
      <c r="H29" s="93">
        <v>0.5</v>
      </c>
      <c r="I29" s="94">
        <v>0.5</v>
      </c>
      <c r="J29" s="94">
        <v>0.5</v>
      </c>
      <c r="K29" s="95">
        <v>1.5</v>
      </c>
      <c r="L29" s="96">
        <v>0.6</v>
      </c>
      <c r="M29" s="120">
        <v>0.5</v>
      </c>
      <c r="N29" s="121">
        <v>1</v>
      </c>
      <c r="O29" s="121">
        <v>1</v>
      </c>
      <c r="P29" s="121">
        <v>2.5</v>
      </c>
      <c r="Q29" s="122">
        <v>0.91669999999999996</v>
      </c>
      <c r="R29" s="123">
        <v>1</v>
      </c>
      <c r="S29" s="124">
        <v>1.5</v>
      </c>
      <c r="T29" s="124">
        <v>1</v>
      </c>
      <c r="U29" s="124">
        <v>3.5</v>
      </c>
      <c r="V29" s="125">
        <v>2.2166999999999999</v>
      </c>
      <c r="W29" s="126">
        <v>1</v>
      </c>
      <c r="X29" s="127">
        <v>1</v>
      </c>
      <c r="Y29" s="127">
        <v>0.5</v>
      </c>
      <c r="Z29" s="127">
        <v>2.5</v>
      </c>
      <c r="AA29" s="128">
        <v>1.3332999999999999</v>
      </c>
      <c r="AB29" s="119">
        <v>5.0666999999999991</v>
      </c>
      <c r="AC29" s="119">
        <v>8.7356999999999996</v>
      </c>
      <c r="AD29" s="129"/>
      <c r="AE29" s="130">
        <v>0</v>
      </c>
      <c r="AF29" s="131">
        <v>21</v>
      </c>
      <c r="AG29" s="131">
        <v>19</v>
      </c>
      <c r="AH29" s="131">
        <v>19</v>
      </c>
      <c r="AI29" s="131">
        <v>20</v>
      </c>
    </row>
    <row r="30" spans="1:35" x14ac:dyDescent="0.2">
      <c r="A30" s="21">
        <v>4</v>
      </c>
      <c r="B30" s="53">
        <v>18</v>
      </c>
      <c r="C30" s="23" t="s">
        <v>224</v>
      </c>
      <c r="D30" s="23" t="s">
        <v>182</v>
      </c>
      <c r="E30" s="90">
        <v>2009</v>
      </c>
      <c r="F30" s="91">
        <v>0</v>
      </c>
      <c r="G30" s="119">
        <v>22.442599999999999</v>
      </c>
      <c r="H30" s="93">
        <v>3</v>
      </c>
      <c r="I30" s="94">
        <v>2.5</v>
      </c>
      <c r="J30" s="94">
        <v>1</v>
      </c>
      <c r="K30" s="95">
        <v>6.5</v>
      </c>
      <c r="L30" s="96">
        <v>2.6</v>
      </c>
      <c r="M30" s="120">
        <v>2.5</v>
      </c>
      <c r="N30" s="121">
        <v>2.5</v>
      </c>
      <c r="O30" s="121">
        <v>2</v>
      </c>
      <c r="P30" s="121">
        <v>7</v>
      </c>
      <c r="Q30" s="122">
        <v>2.5667</v>
      </c>
      <c r="R30" s="123">
        <v>2.5</v>
      </c>
      <c r="S30" s="124">
        <v>2.5</v>
      </c>
      <c r="T30" s="124">
        <v>1.5</v>
      </c>
      <c r="U30" s="124">
        <v>6.5</v>
      </c>
      <c r="V30" s="125">
        <v>4.1166999999999998</v>
      </c>
      <c r="W30" s="126">
        <v>2.5</v>
      </c>
      <c r="X30" s="127">
        <v>2</v>
      </c>
      <c r="Y30" s="127">
        <v>2.5</v>
      </c>
      <c r="Z30" s="127">
        <v>7</v>
      </c>
      <c r="AA30" s="128">
        <v>3.7332999999999998</v>
      </c>
      <c r="AB30" s="119">
        <v>13.0167</v>
      </c>
      <c r="AC30" s="119">
        <v>22.442599999999999</v>
      </c>
      <c r="AD30" s="129"/>
      <c r="AE30" s="130">
        <v>0</v>
      </c>
      <c r="AF30" s="131">
        <v>4</v>
      </c>
      <c r="AG30" s="131">
        <v>2</v>
      </c>
      <c r="AH30" s="131">
        <v>4</v>
      </c>
      <c r="AI30" s="131">
        <v>4</v>
      </c>
    </row>
    <row r="31" spans="1:35" x14ac:dyDescent="0.2">
      <c r="A31" s="21">
        <v>22</v>
      </c>
      <c r="B31" s="53">
        <v>19</v>
      </c>
      <c r="C31" s="23" t="s">
        <v>225</v>
      </c>
      <c r="D31" s="23" t="s">
        <v>209</v>
      </c>
      <c r="E31" s="90">
        <v>2012</v>
      </c>
      <c r="F31" s="91">
        <v>0</v>
      </c>
      <c r="G31" s="119">
        <v>0</v>
      </c>
      <c r="H31" s="93">
        <v>0</v>
      </c>
      <c r="I31" s="94">
        <v>0</v>
      </c>
      <c r="J31" s="94">
        <v>0</v>
      </c>
      <c r="K31" s="95">
        <v>0</v>
      </c>
      <c r="L31" s="96">
        <v>0</v>
      </c>
      <c r="M31" s="120">
        <v>0</v>
      </c>
      <c r="N31" s="121">
        <v>0</v>
      </c>
      <c r="O31" s="121">
        <v>0</v>
      </c>
      <c r="P31" s="121">
        <v>0</v>
      </c>
      <c r="Q31" s="122">
        <v>0</v>
      </c>
      <c r="R31" s="123">
        <v>0</v>
      </c>
      <c r="S31" s="124">
        <v>0</v>
      </c>
      <c r="T31" s="124">
        <v>0</v>
      </c>
      <c r="U31" s="124">
        <v>0</v>
      </c>
      <c r="V31" s="125">
        <v>0</v>
      </c>
      <c r="W31" s="126">
        <v>0</v>
      </c>
      <c r="X31" s="127">
        <v>0</v>
      </c>
      <c r="Y31" s="127">
        <v>0</v>
      </c>
      <c r="Z31" s="127">
        <v>0</v>
      </c>
      <c r="AA31" s="128">
        <v>0</v>
      </c>
      <c r="AB31" s="119">
        <v>0</v>
      </c>
      <c r="AC31" s="119">
        <v>0</v>
      </c>
      <c r="AD31" s="129"/>
      <c r="AE31" s="130">
        <v>0</v>
      </c>
      <c r="AF31" s="131" t="s">
        <v>2</v>
      </c>
      <c r="AG31" s="131" t="s">
        <v>2</v>
      </c>
      <c r="AH31" s="131" t="s">
        <v>2</v>
      </c>
      <c r="AI31" s="131" t="s">
        <v>2</v>
      </c>
    </row>
    <row r="32" spans="1:35" x14ac:dyDescent="0.2">
      <c r="A32" s="21">
        <v>14</v>
      </c>
      <c r="B32" s="53">
        <v>20</v>
      </c>
      <c r="C32" s="23" t="s">
        <v>226</v>
      </c>
      <c r="D32" s="23" t="s">
        <v>151</v>
      </c>
      <c r="E32" s="90">
        <v>2010</v>
      </c>
      <c r="F32" s="91">
        <v>0</v>
      </c>
      <c r="G32" s="119">
        <v>16.7241</v>
      </c>
      <c r="H32" s="93">
        <v>2</v>
      </c>
      <c r="I32" s="94">
        <v>1.5</v>
      </c>
      <c r="J32" s="94">
        <v>2</v>
      </c>
      <c r="K32" s="95">
        <v>5.5</v>
      </c>
      <c r="L32" s="96">
        <v>2.2000000000000002</v>
      </c>
      <c r="M32" s="120">
        <v>2</v>
      </c>
      <c r="N32" s="121">
        <v>2</v>
      </c>
      <c r="O32" s="121">
        <v>3</v>
      </c>
      <c r="P32" s="121">
        <v>7</v>
      </c>
      <c r="Q32" s="122">
        <v>2.5667</v>
      </c>
      <c r="R32" s="123">
        <v>1.5</v>
      </c>
      <c r="S32" s="124">
        <v>1.5</v>
      </c>
      <c r="T32" s="124">
        <v>1</v>
      </c>
      <c r="U32" s="124">
        <v>4</v>
      </c>
      <c r="V32" s="125">
        <v>2.5333000000000001</v>
      </c>
      <c r="W32" s="126">
        <v>1.5</v>
      </c>
      <c r="X32" s="127">
        <v>1</v>
      </c>
      <c r="Y32" s="127">
        <v>2</v>
      </c>
      <c r="Z32" s="127">
        <v>4.5</v>
      </c>
      <c r="AA32" s="128">
        <v>2.4</v>
      </c>
      <c r="AB32" s="119">
        <v>9.7000000000000011</v>
      </c>
      <c r="AC32" s="119">
        <v>16.7241</v>
      </c>
      <c r="AD32" s="129"/>
      <c r="AE32" s="130">
        <v>0</v>
      </c>
      <c r="AF32" s="131">
        <v>9</v>
      </c>
      <c r="AG32" s="131">
        <v>2</v>
      </c>
      <c r="AH32" s="131">
        <v>17</v>
      </c>
      <c r="AI32" s="131">
        <v>15</v>
      </c>
    </row>
    <row r="33" spans="1:35" x14ac:dyDescent="0.2">
      <c r="A33" s="21">
        <v>22</v>
      </c>
      <c r="B33" s="53">
        <v>21</v>
      </c>
      <c r="C33" s="23" t="s">
        <v>227</v>
      </c>
      <c r="D33" s="23" t="s">
        <v>36</v>
      </c>
      <c r="E33" s="90">
        <v>2010</v>
      </c>
      <c r="F33" s="91">
        <v>0</v>
      </c>
      <c r="G33" s="119">
        <v>0</v>
      </c>
      <c r="H33" s="93">
        <v>0</v>
      </c>
      <c r="I33" s="94">
        <v>0</v>
      </c>
      <c r="J33" s="94">
        <v>0</v>
      </c>
      <c r="K33" s="95">
        <v>0</v>
      </c>
      <c r="L33" s="96">
        <v>0</v>
      </c>
      <c r="M33" s="120">
        <v>0</v>
      </c>
      <c r="N33" s="121">
        <v>0</v>
      </c>
      <c r="O33" s="121">
        <v>0</v>
      </c>
      <c r="P33" s="121">
        <v>0</v>
      </c>
      <c r="Q33" s="122">
        <v>0</v>
      </c>
      <c r="R33" s="123">
        <v>0</v>
      </c>
      <c r="S33" s="124">
        <v>0</v>
      </c>
      <c r="T33" s="124">
        <v>0</v>
      </c>
      <c r="U33" s="124">
        <v>0</v>
      </c>
      <c r="V33" s="125">
        <v>0</v>
      </c>
      <c r="W33" s="126">
        <v>0</v>
      </c>
      <c r="X33" s="127">
        <v>0</v>
      </c>
      <c r="Y33" s="127">
        <v>0</v>
      </c>
      <c r="Z33" s="127">
        <v>0</v>
      </c>
      <c r="AA33" s="128">
        <v>0</v>
      </c>
      <c r="AB33" s="119">
        <v>0</v>
      </c>
      <c r="AC33" s="119">
        <v>0</v>
      </c>
      <c r="AD33" s="129"/>
      <c r="AE33" s="130">
        <v>0</v>
      </c>
      <c r="AF33" s="131" t="s">
        <v>2</v>
      </c>
      <c r="AG33" s="131" t="s">
        <v>2</v>
      </c>
      <c r="AH33" s="131" t="s">
        <v>2</v>
      </c>
      <c r="AI33" s="131" t="s">
        <v>2</v>
      </c>
    </row>
    <row r="34" spans="1:35" x14ac:dyDescent="0.2">
      <c r="A34" s="21">
        <v>10</v>
      </c>
      <c r="B34" s="53">
        <v>22</v>
      </c>
      <c r="C34" s="23" t="s">
        <v>228</v>
      </c>
      <c r="D34" s="23" t="s">
        <v>36</v>
      </c>
      <c r="E34" s="90">
        <v>2009</v>
      </c>
      <c r="F34" s="91">
        <v>0</v>
      </c>
      <c r="G34" s="119">
        <v>18.160900000000002</v>
      </c>
      <c r="H34" s="93">
        <v>2</v>
      </c>
      <c r="I34" s="94">
        <v>2</v>
      </c>
      <c r="J34" s="94">
        <v>2.5</v>
      </c>
      <c r="K34" s="95">
        <v>6.5</v>
      </c>
      <c r="L34" s="96">
        <v>2.6</v>
      </c>
      <c r="M34" s="120">
        <v>2</v>
      </c>
      <c r="N34" s="121">
        <v>2</v>
      </c>
      <c r="O34" s="121">
        <v>1</v>
      </c>
      <c r="P34" s="121">
        <v>5</v>
      </c>
      <c r="Q34" s="122">
        <v>1.8332999999999999</v>
      </c>
      <c r="R34" s="123">
        <v>1</v>
      </c>
      <c r="S34" s="124">
        <v>2</v>
      </c>
      <c r="T34" s="124">
        <v>2</v>
      </c>
      <c r="U34" s="124">
        <v>5</v>
      </c>
      <c r="V34" s="125">
        <v>3.1667000000000001</v>
      </c>
      <c r="W34" s="126">
        <v>1.5</v>
      </c>
      <c r="X34" s="127">
        <v>2</v>
      </c>
      <c r="Y34" s="127">
        <v>2</v>
      </c>
      <c r="Z34" s="127">
        <v>5.5</v>
      </c>
      <c r="AA34" s="128">
        <v>2.9333</v>
      </c>
      <c r="AB34" s="119">
        <v>10.533300000000001</v>
      </c>
      <c r="AC34" s="119">
        <v>18.160900000000002</v>
      </c>
      <c r="AD34" s="129"/>
      <c r="AE34" s="130">
        <v>0</v>
      </c>
      <c r="AF34" s="131">
        <v>4</v>
      </c>
      <c r="AG34" s="131">
        <v>13</v>
      </c>
      <c r="AH34" s="131">
        <v>11</v>
      </c>
      <c r="AI34" s="131">
        <v>10</v>
      </c>
    </row>
    <row r="35" spans="1:35" x14ac:dyDescent="0.2">
      <c r="A35" s="21">
        <v>22</v>
      </c>
      <c r="B35" s="53">
        <v>23</v>
      </c>
      <c r="C35" s="23" t="s">
        <v>229</v>
      </c>
      <c r="D35" s="23" t="s">
        <v>151</v>
      </c>
      <c r="E35" s="90">
        <v>2009</v>
      </c>
      <c r="F35" s="91">
        <v>0</v>
      </c>
      <c r="G35" s="119">
        <v>0</v>
      </c>
      <c r="H35" s="93">
        <v>0</v>
      </c>
      <c r="I35" s="94">
        <v>0</v>
      </c>
      <c r="J35" s="94">
        <v>0</v>
      </c>
      <c r="K35" s="95">
        <v>0</v>
      </c>
      <c r="L35" s="96">
        <v>0</v>
      </c>
      <c r="M35" s="120">
        <v>0</v>
      </c>
      <c r="N35" s="121">
        <v>0</v>
      </c>
      <c r="O35" s="121">
        <v>0</v>
      </c>
      <c r="P35" s="121">
        <v>0</v>
      </c>
      <c r="Q35" s="122">
        <v>0</v>
      </c>
      <c r="R35" s="123">
        <v>0</v>
      </c>
      <c r="S35" s="124">
        <v>0</v>
      </c>
      <c r="T35" s="124">
        <v>0</v>
      </c>
      <c r="U35" s="124">
        <v>0</v>
      </c>
      <c r="V35" s="125">
        <v>0</v>
      </c>
      <c r="W35" s="126">
        <v>0</v>
      </c>
      <c r="X35" s="127">
        <v>0</v>
      </c>
      <c r="Y35" s="127">
        <v>0</v>
      </c>
      <c r="Z35" s="127">
        <v>0</v>
      </c>
      <c r="AA35" s="128">
        <v>0</v>
      </c>
      <c r="AB35" s="119">
        <v>0</v>
      </c>
      <c r="AC35" s="119">
        <v>0</v>
      </c>
      <c r="AD35" s="129"/>
      <c r="AE35" s="130">
        <v>0</v>
      </c>
      <c r="AF35" s="131" t="s">
        <v>2</v>
      </c>
      <c r="AG35" s="131" t="s">
        <v>2</v>
      </c>
      <c r="AH35" s="131" t="s">
        <v>2</v>
      </c>
      <c r="AI35" s="131" t="s">
        <v>2</v>
      </c>
    </row>
    <row r="36" spans="1:35" x14ac:dyDescent="0.2">
      <c r="A36" s="21">
        <v>9</v>
      </c>
      <c r="B36" s="53">
        <v>24</v>
      </c>
      <c r="C36" s="23" t="s">
        <v>230</v>
      </c>
      <c r="D36" s="23" t="s">
        <v>182</v>
      </c>
      <c r="E36" s="90">
        <v>2009</v>
      </c>
      <c r="F36" s="91">
        <v>0</v>
      </c>
      <c r="G36" s="119">
        <v>18.6495</v>
      </c>
      <c r="H36" s="93">
        <v>2</v>
      </c>
      <c r="I36" s="94">
        <v>2.5</v>
      </c>
      <c r="J36" s="94">
        <v>1.5</v>
      </c>
      <c r="K36" s="95">
        <v>6</v>
      </c>
      <c r="L36" s="96">
        <v>2.4</v>
      </c>
      <c r="M36" s="120">
        <v>1.5</v>
      </c>
      <c r="N36" s="121">
        <v>1.5</v>
      </c>
      <c r="O36" s="121">
        <v>1</v>
      </c>
      <c r="P36" s="121">
        <v>4</v>
      </c>
      <c r="Q36" s="122">
        <v>1.4666999999999999</v>
      </c>
      <c r="R36" s="123">
        <v>1.5</v>
      </c>
      <c r="S36" s="124">
        <v>2.5</v>
      </c>
      <c r="T36" s="124">
        <v>1.5</v>
      </c>
      <c r="U36" s="124">
        <v>5.5</v>
      </c>
      <c r="V36" s="125">
        <v>3.4832999999999998</v>
      </c>
      <c r="W36" s="126">
        <v>2.5</v>
      </c>
      <c r="X36" s="127">
        <v>2</v>
      </c>
      <c r="Y36" s="127">
        <v>2</v>
      </c>
      <c r="Z36" s="127">
        <v>6.5</v>
      </c>
      <c r="AA36" s="128">
        <v>3.4666999999999999</v>
      </c>
      <c r="AB36" s="119">
        <v>10.816699999999999</v>
      </c>
      <c r="AC36" s="119">
        <v>18.6495</v>
      </c>
      <c r="AD36" s="129"/>
      <c r="AE36" s="130">
        <v>0</v>
      </c>
      <c r="AF36" s="131">
        <v>8</v>
      </c>
      <c r="AG36" s="131">
        <v>15</v>
      </c>
      <c r="AH36" s="131">
        <v>9</v>
      </c>
      <c r="AI36" s="131">
        <v>6</v>
      </c>
    </row>
    <row r="37" spans="1:35" x14ac:dyDescent="0.2">
      <c r="A37" s="21">
        <v>22</v>
      </c>
      <c r="B37" s="53">
        <v>25</v>
      </c>
      <c r="C37" s="23" t="s">
        <v>231</v>
      </c>
      <c r="D37" s="23" t="s">
        <v>151</v>
      </c>
      <c r="E37" s="90">
        <v>2009</v>
      </c>
      <c r="F37" s="91">
        <v>0</v>
      </c>
      <c r="G37" s="119">
        <v>0</v>
      </c>
      <c r="H37" s="93">
        <v>0</v>
      </c>
      <c r="I37" s="94">
        <v>0</v>
      </c>
      <c r="J37" s="94">
        <v>0</v>
      </c>
      <c r="K37" s="95">
        <v>0</v>
      </c>
      <c r="L37" s="96">
        <v>0</v>
      </c>
      <c r="M37" s="120">
        <v>0</v>
      </c>
      <c r="N37" s="121">
        <v>0</v>
      </c>
      <c r="O37" s="121">
        <v>0</v>
      </c>
      <c r="P37" s="121">
        <v>0</v>
      </c>
      <c r="Q37" s="122">
        <v>0</v>
      </c>
      <c r="R37" s="123">
        <v>0</v>
      </c>
      <c r="S37" s="124">
        <v>0</v>
      </c>
      <c r="T37" s="124">
        <v>0</v>
      </c>
      <c r="U37" s="124">
        <v>0</v>
      </c>
      <c r="V37" s="125">
        <v>0</v>
      </c>
      <c r="W37" s="126">
        <v>0</v>
      </c>
      <c r="X37" s="127">
        <v>0</v>
      </c>
      <c r="Y37" s="127">
        <v>0</v>
      </c>
      <c r="Z37" s="127">
        <v>0</v>
      </c>
      <c r="AA37" s="128">
        <v>0</v>
      </c>
      <c r="AB37" s="119">
        <v>0</v>
      </c>
      <c r="AC37" s="119">
        <v>0</v>
      </c>
      <c r="AD37" s="129"/>
      <c r="AE37" s="130">
        <v>0</v>
      </c>
      <c r="AF37" s="131" t="s">
        <v>2</v>
      </c>
      <c r="AG37" s="131" t="s">
        <v>2</v>
      </c>
      <c r="AH37" s="131" t="s">
        <v>2</v>
      </c>
      <c r="AI37" s="131" t="s">
        <v>2</v>
      </c>
    </row>
    <row r="38" spans="1:35" x14ac:dyDescent="0.2">
      <c r="A38" s="21">
        <v>1</v>
      </c>
      <c r="B38" s="53">
        <v>26</v>
      </c>
      <c r="C38" s="23" t="s">
        <v>232</v>
      </c>
      <c r="D38" s="23" t="s">
        <v>43</v>
      </c>
      <c r="E38" s="90">
        <v>2010</v>
      </c>
      <c r="F38" s="91">
        <v>0</v>
      </c>
      <c r="G38" s="119">
        <v>24.109300000000001</v>
      </c>
      <c r="H38" s="93">
        <v>2</v>
      </c>
      <c r="I38" s="94">
        <v>3</v>
      </c>
      <c r="J38" s="94">
        <v>3</v>
      </c>
      <c r="K38" s="95">
        <v>8</v>
      </c>
      <c r="L38" s="96">
        <v>3.2</v>
      </c>
      <c r="M38" s="120">
        <v>2</v>
      </c>
      <c r="N38" s="121">
        <v>3</v>
      </c>
      <c r="O38" s="121">
        <v>2</v>
      </c>
      <c r="P38" s="121">
        <v>7</v>
      </c>
      <c r="Q38" s="122">
        <v>2.5667</v>
      </c>
      <c r="R38" s="123">
        <v>2.5</v>
      </c>
      <c r="S38" s="124">
        <v>2.5</v>
      </c>
      <c r="T38" s="124">
        <v>2.5</v>
      </c>
      <c r="U38" s="124">
        <v>7.5</v>
      </c>
      <c r="V38" s="125">
        <v>4.75</v>
      </c>
      <c r="W38" s="126">
        <v>2</v>
      </c>
      <c r="X38" s="127">
        <v>2</v>
      </c>
      <c r="Y38" s="127">
        <v>2.5</v>
      </c>
      <c r="Z38" s="127">
        <v>6.5</v>
      </c>
      <c r="AA38" s="128">
        <v>3.4666999999999999</v>
      </c>
      <c r="AB38" s="119">
        <v>13.9834</v>
      </c>
      <c r="AC38" s="119">
        <v>24.109300000000001</v>
      </c>
      <c r="AD38" s="129"/>
      <c r="AE38" s="130">
        <v>0</v>
      </c>
      <c r="AF38" s="131">
        <v>1</v>
      </c>
      <c r="AG38" s="131">
        <v>2</v>
      </c>
      <c r="AH38" s="131">
        <v>2</v>
      </c>
      <c r="AI38" s="131">
        <v>6</v>
      </c>
    </row>
    <row r="39" spans="1:35" x14ac:dyDescent="0.2">
      <c r="A39" s="21">
        <v>11</v>
      </c>
      <c r="B39" s="53">
        <v>27</v>
      </c>
      <c r="C39" s="23" t="s">
        <v>233</v>
      </c>
      <c r="D39" s="23" t="s">
        <v>151</v>
      </c>
      <c r="E39" s="90">
        <v>2013</v>
      </c>
      <c r="F39" s="91">
        <v>0</v>
      </c>
      <c r="G39" s="119">
        <v>17.643799999999999</v>
      </c>
      <c r="H39" s="93">
        <v>1</v>
      </c>
      <c r="I39" s="94">
        <v>2</v>
      </c>
      <c r="J39" s="94">
        <v>2.5</v>
      </c>
      <c r="K39" s="95">
        <v>5.5</v>
      </c>
      <c r="L39" s="96">
        <v>2.2000000000000002</v>
      </c>
      <c r="M39" s="120">
        <v>1.5</v>
      </c>
      <c r="N39" s="121">
        <v>2.5</v>
      </c>
      <c r="O39" s="121">
        <v>2</v>
      </c>
      <c r="P39" s="121">
        <v>6</v>
      </c>
      <c r="Q39" s="122">
        <v>2.2000000000000002</v>
      </c>
      <c r="R39" s="123">
        <v>1</v>
      </c>
      <c r="S39" s="124">
        <v>2</v>
      </c>
      <c r="T39" s="124">
        <v>2</v>
      </c>
      <c r="U39" s="124">
        <v>5</v>
      </c>
      <c r="V39" s="125">
        <v>3.1667000000000001</v>
      </c>
      <c r="W39" s="126">
        <v>1.5</v>
      </c>
      <c r="X39" s="127">
        <v>1.5</v>
      </c>
      <c r="Y39" s="127">
        <v>2</v>
      </c>
      <c r="Z39" s="127">
        <v>5</v>
      </c>
      <c r="AA39" s="128">
        <v>2.6667000000000001</v>
      </c>
      <c r="AB39" s="119">
        <v>10.233400000000001</v>
      </c>
      <c r="AC39" s="119">
        <v>17.643799999999999</v>
      </c>
      <c r="AD39" s="129"/>
      <c r="AE39" s="130">
        <v>0</v>
      </c>
      <c r="AF39" s="131">
        <v>9</v>
      </c>
      <c r="AG39" s="131">
        <v>8</v>
      </c>
      <c r="AH39" s="131">
        <v>11</v>
      </c>
      <c r="AI39" s="131">
        <v>13</v>
      </c>
    </row>
  </sheetData>
  <mergeCells count="15">
    <mergeCell ref="H11:L11"/>
    <mergeCell ref="M11:Q11"/>
    <mergeCell ref="R11:V11"/>
    <mergeCell ref="W11:AA11"/>
    <mergeCell ref="AF11:AI11"/>
    <mergeCell ref="H9:L9"/>
    <mergeCell ref="M9:Q9"/>
    <mergeCell ref="R9:V9"/>
    <mergeCell ref="W9:AA9"/>
    <mergeCell ref="A1:D1"/>
    <mergeCell ref="AH1:AI1"/>
    <mergeCell ref="A2:D2"/>
    <mergeCell ref="AH2:AI2"/>
    <mergeCell ref="A3:C3"/>
    <mergeCell ref="B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94BC-8141-47EE-84C1-EA19B1C4729D}">
  <dimension ref="A1:AM22"/>
  <sheetViews>
    <sheetView tabSelected="1" workbookViewId="0">
      <selection activeCell="D29" sqref="D29"/>
    </sheetView>
  </sheetViews>
  <sheetFormatPr defaultColWidth="8.609375" defaultRowHeight="15" x14ac:dyDescent="0.2"/>
  <cols>
    <col min="1" max="1" width="6.3203125" customWidth="1"/>
    <col min="2" max="2" width="5.91796875" customWidth="1"/>
    <col min="3" max="3" width="24.48046875" customWidth="1"/>
    <col min="4" max="4" width="20.3125" customWidth="1"/>
    <col min="5" max="5" width="6.05078125" customWidth="1"/>
    <col min="6" max="6" width="4.83984375" customWidth="1"/>
    <col min="7" max="7" width="9.01171875" customWidth="1"/>
    <col min="8" max="10" width="4.16796875" bestFit="1" customWidth="1"/>
    <col min="11" max="11" width="6.05078125" bestFit="1" customWidth="1"/>
    <col min="12" max="12" width="8.0703125" bestFit="1" customWidth="1"/>
    <col min="13" max="15" width="4.16796875" bestFit="1" customWidth="1"/>
    <col min="16" max="16" width="6.05078125" bestFit="1" customWidth="1"/>
    <col min="17" max="17" width="8.0703125" bestFit="1" customWidth="1"/>
    <col min="18" max="20" width="4.16796875" bestFit="1" customWidth="1"/>
    <col min="21" max="21" width="6.05078125" bestFit="1" customWidth="1"/>
    <col min="22" max="22" width="8.0703125" bestFit="1" customWidth="1"/>
    <col min="23" max="25" width="4.16796875" bestFit="1" customWidth="1"/>
    <col min="26" max="26" width="6.05078125" bestFit="1" customWidth="1"/>
    <col min="27" max="27" width="8.0703125" customWidth="1"/>
    <col min="28" max="28" width="8.47265625" customWidth="1"/>
    <col min="29" max="29" width="8.33984375" customWidth="1"/>
    <col min="30" max="30" width="5.91796875" hidden="1" customWidth="1"/>
    <col min="31" max="31" width="2.82421875" hidden="1" customWidth="1"/>
    <col min="32" max="32" width="5.91796875" customWidth="1"/>
    <col min="33" max="36" width="5.37890625" customWidth="1"/>
  </cols>
  <sheetData>
    <row r="1" spans="1:39" x14ac:dyDescent="0.2">
      <c r="A1" s="151" t="s">
        <v>100</v>
      </c>
      <c r="B1" s="151"/>
      <c r="C1" s="151"/>
      <c r="D1" s="151"/>
      <c r="AF1" s="10" t="s">
        <v>101</v>
      </c>
      <c r="AG1" s="10"/>
      <c r="AH1" s="140">
        <v>44520</v>
      </c>
      <c r="AI1" s="141"/>
      <c r="AJ1" s="9"/>
      <c r="AK1" s="9"/>
      <c r="AL1" s="9"/>
      <c r="AM1" s="9"/>
    </row>
    <row r="2" spans="1:39" x14ac:dyDescent="0.2">
      <c r="A2" s="151" t="s">
        <v>102</v>
      </c>
      <c r="B2" s="151"/>
      <c r="C2" s="151"/>
      <c r="D2" s="151"/>
      <c r="AF2" s="10" t="s">
        <v>103</v>
      </c>
      <c r="AG2" s="10"/>
      <c r="AH2" s="142">
        <v>0.41666666666666669</v>
      </c>
      <c r="AI2" s="143"/>
      <c r="AJ2" s="9"/>
      <c r="AK2" s="9"/>
    </row>
    <row r="3" spans="1:39" ht="15.75" thickBot="1" x14ac:dyDescent="0.25">
      <c r="A3" s="147" t="s">
        <v>104</v>
      </c>
      <c r="B3" s="148"/>
      <c r="C3" s="148"/>
      <c r="D3" s="11"/>
      <c r="E3" s="27" t="s">
        <v>234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10"/>
      <c r="AG3" s="10"/>
      <c r="AH3" s="10"/>
    </row>
    <row r="4" spans="1:39" ht="5.25" customHeight="1" thickTop="1" x14ac:dyDescent="0.2">
      <c r="A4" s="33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/>
      <c r="AF4" s="12"/>
      <c r="AG4" s="12"/>
      <c r="AH4" s="12"/>
      <c r="AI4" s="12"/>
    </row>
    <row r="5" spans="1:39" x14ac:dyDescent="0.2">
      <c r="A5" s="34"/>
      <c r="B5" s="149" t="s">
        <v>251</v>
      </c>
      <c r="C5" s="139"/>
      <c r="D5" s="9"/>
      <c r="E5" s="1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39" x14ac:dyDescent="0.2">
      <c r="A6" s="34">
        <v>1</v>
      </c>
      <c r="B6" s="15" t="s">
        <v>235</v>
      </c>
      <c r="E6" s="39">
        <v>1.4</v>
      </c>
      <c r="F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9" x14ac:dyDescent="0.2">
      <c r="A7" s="34">
        <v>2</v>
      </c>
      <c r="B7" s="15" t="s">
        <v>85</v>
      </c>
      <c r="E7" s="39">
        <v>1.9</v>
      </c>
      <c r="F7" s="14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39" x14ac:dyDescent="0.2">
      <c r="A8" s="34">
        <v>3</v>
      </c>
      <c r="B8" s="15" t="s">
        <v>86</v>
      </c>
      <c r="E8" s="39">
        <v>1.4</v>
      </c>
      <c r="F8" s="14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9" ht="12.75" customHeight="1" x14ac:dyDescent="0.2">
      <c r="A9" s="34">
        <v>4</v>
      </c>
      <c r="B9" s="15" t="s">
        <v>88</v>
      </c>
      <c r="E9" s="39">
        <v>2.1</v>
      </c>
      <c r="F9" s="14"/>
      <c r="G9" s="44"/>
      <c r="H9" s="152" t="s">
        <v>263</v>
      </c>
      <c r="I9" s="153"/>
      <c r="J9" s="153"/>
      <c r="K9" s="153"/>
      <c r="L9" s="154"/>
      <c r="M9" s="153" t="s">
        <v>264</v>
      </c>
      <c r="N9" s="153"/>
      <c r="O9" s="153"/>
      <c r="P9" s="153"/>
      <c r="Q9" s="154"/>
      <c r="R9" s="152" t="s">
        <v>265</v>
      </c>
      <c r="S9" s="153"/>
      <c r="T9" s="153"/>
      <c r="U9" s="153"/>
      <c r="V9" s="154"/>
      <c r="W9" s="152" t="s">
        <v>266</v>
      </c>
      <c r="X9" s="153"/>
      <c r="Y9" s="153"/>
      <c r="Z9" s="153"/>
      <c r="AA9" s="154"/>
    </row>
    <row r="10" spans="1:39" ht="4.5" customHeight="1" x14ac:dyDescent="0.2">
      <c r="A10" s="34"/>
      <c r="B10" s="9"/>
      <c r="C10" s="9"/>
      <c r="D10" s="9"/>
      <c r="E10" s="14"/>
      <c r="F10" s="14"/>
      <c r="G10" s="9"/>
      <c r="H10" s="63"/>
      <c r="I10" s="64"/>
      <c r="J10" s="64"/>
      <c r="K10" s="64"/>
      <c r="L10" s="65"/>
      <c r="M10" s="14"/>
      <c r="N10" s="14"/>
      <c r="O10" s="14"/>
      <c r="P10" s="14"/>
      <c r="Q10" s="66"/>
      <c r="R10" s="67"/>
      <c r="S10" s="14"/>
      <c r="T10" s="14"/>
      <c r="U10" s="14"/>
      <c r="V10" s="66"/>
      <c r="W10" s="67"/>
      <c r="X10" s="14"/>
      <c r="Y10" s="14"/>
      <c r="Z10" s="14"/>
      <c r="AA10" s="66"/>
      <c r="AB10" s="14"/>
      <c r="AC10" s="14"/>
      <c r="AD10" s="14"/>
      <c r="AE10" s="9"/>
      <c r="AF10" s="9"/>
      <c r="AG10" s="9"/>
      <c r="AH10" s="9"/>
      <c r="AI10" s="9"/>
    </row>
    <row r="11" spans="1:39" x14ac:dyDescent="0.2">
      <c r="A11" s="45"/>
      <c r="B11" s="46"/>
      <c r="C11" s="16"/>
      <c r="D11" s="16"/>
      <c r="E11" s="17" t="s">
        <v>267</v>
      </c>
      <c r="F11" s="17"/>
      <c r="G11" s="68"/>
      <c r="H11" s="155" t="s">
        <v>268</v>
      </c>
      <c r="I11" s="156"/>
      <c r="J11" s="156"/>
      <c r="K11" s="156"/>
      <c r="L11" s="157"/>
      <c r="M11" s="158" t="s">
        <v>268</v>
      </c>
      <c r="N11" s="158"/>
      <c r="O11" s="158"/>
      <c r="P11" s="158"/>
      <c r="Q11" s="159"/>
      <c r="R11" s="160" t="s">
        <v>268</v>
      </c>
      <c r="S11" s="161"/>
      <c r="T11" s="161"/>
      <c r="U11" s="161"/>
      <c r="V11" s="162"/>
      <c r="W11" s="163" t="s">
        <v>268</v>
      </c>
      <c r="X11" s="164"/>
      <c r="Y11" s="164"/>
      <c r="Z11" s="164"/>
      <c r="AA11" s="165"/>
      <c r="AB11" s="69"/>
      <c r="AC11" s="69"/>
      <c r="AD11" s="69"/>
      <c r="AE11" s="68"/>
      <c r="AF11" s="144" t="s">
        <v>113</v>
      </c>
      <c r="AG11" s="145"/>
      <c r="AH11" s="145"/>
      <c r="AI11" s="146"/>
    </row>
    <row r="12" spans="1:39" ht="26.25" customHeight="1" thickBot="1" x14ac:dyDescent="0.25">
      <c r="A12" s="56" t="s">
        <v>252</v>
      </c>
      <c r="B12" s="70" t="s">
        <v>253</v>
      </c>
      <c r="C12" s="71" t="s">
        <v>110</v>
      </c>
      <c r="D12" s="71" t="s">
        <v>111</v>
      </c>
      <c r="E12" s="71" t="s">
        <v>269</v>
      </c>
      <c r="F12" s="71" t="s">
        <v>112</v>
      </c>
      <c r="G12" s="72" t="s">
        <v>270</v>
      </c>
      <c r="H12" s="73" t="s">
        <v>271</v>
      </c>
      <c r="I12" s="74" t="s">
        <v>272</v>
      </c>
      <c r="J12" s="74" t="s">
        <v>273</v>
      </c>
      <c r="K12" s="75" t="s">
        <v>274</v>
      </c>
      <c r="L12" s="76" t="s">
        <v>275</v>
      </c>
      <c r="M12" s="118" t="s">
        <v>271</v>
      </c>
      <c r="N12" s="78" t="s">
        <v>272</v>
      </c>
      <c r="O12" s="78" t="s">
        <v>273</v>
      </c>
      <c r="P12" s="79" t="s">
        <v>274</v>
      </c>
      <c r="Q12" s="80" t="s">
        <v>275</v>
      </c>
      <c r="R12" s="81" t="s">
        <v>271</v>
      </c>
      <c r="S12" s="82" t="s">
        <v>272</v>
      </c>
      <c r="T12" s="82" t="s">
        <v>273</v>
      </c>
      <c r="U12" s="83" t="s">
        <v>274</v>
      </c>
      <c r="V12" s="84" t="s">
        <v>275</v>
      </c>
      <c r="W12" s="85" t="s">
        <v>271</v>
      </c>
      <c r="X12" s="86" t="s">
        <v>272</v>
      </c>
      <c r="Y12" s="86" t="s">
        <v>273</v>
      </c>
      <c r="Z12" s="87" t="s">
        <v>274</v>
      </c>
      <c r="AA12" s="88" t="s">
        <v>275</v>
      </c>
      <c r="AB12" s="72" t="s">
        <v>276</v>
      </c>
      <c r="AC12" s="72" t="s">
        <v>277</v>
      </c>
      <c r="AD12" s="72" t="s">
        <v>278</v>
      </c>
      <c r="AE12" s="72" t="s">
        <v>255</v>
      </c>
      <c r="AF12" s="89" t="s">
        <v>114</v>
      </c>
      <c r="AG12" s="89" t="s">
        <v>115</v>
      </c>
      <c r="AH12" s="89" t="s">
        <v>116</v>
      </c>
      <c r="AI12" s="89" t="s">
        <v>117</v>
      </c>
    </row>
    <row r="13" spans="1:39" ht="15.75" thickTop="1" x14ac:dyDescent="0.2">
      <c r="A13" s="21">
        <v>6</v>
      </c>
      <c r="B13" s="53">
        <v>1</v>
      </c>
      <c r="C13" s="23" t="s">
        <v>236</v>
      </c>
      <c r="D13" s="23" t="s">
        <v>124</v>
      </c>
      <c r="E13" s="90">
        <v>2011</v>
      </c>
      <c r="F13" s="91">
        <v>0</v>
      </c>
      <c r="G13" s="119">
        <v>15.073499999999999</v>
      </c>
      <c r="H13" s="93">
        <v>1.5</v>
      </c>
      <c r="I13" s="94">
        <v>1</v>
      </c>
      <c r="J13" s="94">
        <v>1.5</v>
      </c>
      <c r="K13" s="95">
        <v>4</v>
      </c>
      <c r="L13" s="96">
        <v>1.8667</v>
      </c>
      <c r="M13" s="120">
        <v>2</v>
      </c>
      <c r="N13" s="121">
        <v>2</v>
      </c>
      <c r="O13" s="121">
        <v>1.5</v>
      </c>
      <c r="P13" s="121">
        <v>5.5</v>
      </c>
      <c r="Q13" s="122">
        <v>3.4832999999999998</v>
      </c>
      <c r="R13" s="123">
        <v>1</v>
      </c>
      <c r="S13" s="124">
        <v>1</v>
      </c>
      <c r="T13" s="124">
        <v>1</v>
      </c>
      <c r="U13" s="124">
        <v>3</v>
      </c>
      <c r="V13" s="125">
        <v>1.4</v>
      </c>
      <c r="W13" s="126">
        <v>2</v>
      </c>
      <c r="X13" s="127">
        <v>1.5</v>
      </c>
      <c r="Y13" s="127">
        <v>1.5</v>
      </c>
      <c r="Z13" s="127">
        <v>5</v>
      </c>
      <c r="AA13" s="128">
        <v>3.5</v>
      </c>
      <c r="AB13" s="119">
        <v>10.25</v>
      </c>
      <c r="AC13" s="119">
        <v>15.073499999999999</v>
      </c>
      <c r="AD13" s="129"/>
      <c r="AE13" s="130">
        <v>0</v>
      </c>
      <c r="AF13" s="131">
        <v>7</v>
      </c>
      <c r="AG13" s="131">
        <v>4</v>
      </c>
      <c r="AH13" s="131">
        <v>7</v>
      </c>
      <c r="AI13" s="131">
        <v>5</v>
      </c>
    </row>
    <row r="14" spans="1:39" x14ac:dyDescent="0.2">
      <c r="A14" s="132">
        <v>2</v>
      </c>
      <c r="B14" s="133">
        <v>2</v>
      </c>
      <c r="C14" s="135" t="s">
        <v>237</v>
      </c>
      <c r="D14" s="135" t="s">
        <v>171</v>
      </c>
      <c r="E14" s="166">
        <v>2011</v>
      </c>
      <c r="F14" s="167">
        <v>0</v>
      </c>
      <c r="G14" s="168">
        <v>20.465699999999998</v>
      </c>
      <c r="H14" s="169">
        <v>2</v>
      </c>
      <c r="I14" s="170">
        <v>1.5</v>
      </c>
      <c r="J14" s="170">
        <v>1.5</v>
      </c>
      <c r="K14" s="171">
        <v>5</v>
      </c>
      <c r="L14" s="172">
        <v>2.3332999999999999</v>
      </c>
      <c r="M14" s="173">
        <v>2.5</v>
      </c>
      <c r="N14" s="174">
        <v>2</v>
      </c>
      <c r="O14" s="174">
        <v>2</v>
      </c>
      <c r="P14" s="174">
        <v>6.5</v>
      </c>
      <c r="Q14" s="175">
        <v>4.1166999999999998</v>
      </c>
      <c r="R14" s="176">
        <v>3</v>
      </c>
      <c r="S14" s="177">
        <v>2</v>
      </c>
      <c r="T14" s="177">
        <v>2</v>
      </c>
      <c r="U14" s="177">
        <v>7</v>
      </c>
      <c r="V14" s="178">
        <v>3.2667000000000002</v>
      </c>
      <c r="W14" s="179">
        <v>2.5</v>
      </c>
      <c r="X14" s="180">
        <v>2</v>
      </c>
      <c r="Y14" s="180">
        <v>1.5</v>
      </c>
      <c r="Z14" s="180">
        <v>6</v>
      </c>
      <c r="AA14" s="181">
        <v>4.2</v>
      </c>
      <c r="AB14" s="168">
        <v>13.916699999999999</v>
      </c>
      <c r="AC14" s="168">
        <v>20.465699999999998</v>
      </c>
      <c r="AD14" s="182"/>
      <c r="AE14" s="183">
        <v>0</v>
      </c>
      <c r="AF14" s="184">
        <v>4</v>
      </c>
      <c r="AG14" s="184">
        <v>1</v>
      </c>
      <c r="AH14" s="184">
        <v>1</v>
      </c>
      <c r="AI14" s="184">
        <v>1</v>
      </c>
    </row>
    <row r="15" spans="1:39" x14ac:dyDescent="0.2">
      <c r="A15" s="21">
        <v>10</v>
      </c>
      <c r="B15" s="53">
        <v>3</v>
      </c>
      <c r="C15" s="23" t="s">
        <v>238</v>
      </c>
      <c r="D15" s="23" t="s">
        <v>124</v>
      </c>
      <c r="E15" s="90">
        <v>2010</v>
      </c>
      <c r="F15" s="91">
        <v>0</v>
      </c>
      <c r="G15" s="119">
        <v>0</v>
      </c>
      <c r="H15" s="93">
        <v>0</v>
      </c>
      <c r="I15" s="94">
        <v>0</v>
      </c>
      <c r="J15" s="94">
        <v>0</v>
      </c>
      <c r="K15" s="95">
        <v>0</v>
      </c>
      <c r="L15" s="96">
        <v>0</v>
      </c>
      <c r="M15" s="120">
        <v>0</v>
      </c>
      <c r="N15" s="121">
        <v>0</v>
      </c>
      <c r="O15" s="121">
        <v>0</v>
      </c>
      <c r="P15" s="121">
        <v>0</v>
      </c>
      <c r="Q15" s="122">
        <v>0</v>
      </c>
      <c r="R15" s="123">
        <v>0</v>
      </c>
      <c r="S15" s="124">
        <v>0</v>
      </c>
      <c r="T15" s="124">
        <v>0</v>
      </c>
      <c r="U15" s="124">
        <v>0</v>
      </c>
      <c r="V15" s="125">
        <v>0</v>
      </c>
      <c r="W15" s="126">
        <v>0</v>
      </c>
      <c r="X15" s="127">
        <v>0</v>
      </c>
      <c r="Y15" s="127">
        <v>0</v>
      </c>
      <c r="Z15" s="127">
        <v>0</v>
      </c>
      <c r="AA15" s="128">
        <v>0</v>
      </c>
      <c r="AB15" s="119">
        <v>0</v>
      </c>
      <c r="AC15" s="119">
        <v>0</v>
      </c>
      <c r="AD15" s="129"/>
      <c r="AE15" s="130">
        <v>0</v>
      </c>
      <c r="AF15" s="131" t="s">
        <v>2</v>
      </c>
      <c r="AG15" s="131" t="s">
        <v>2</v>
      </c>
      <c r="AH15" s="131" t="s">
        <v>2</v>
      </c>
      <c r="AI15" s="131" t="s">
        <v>2</v>
      </c>
    </row>
    <row r="16" spans="1:39" x14ac:dyDescent="0.2">
      <c r="A16" s="132">
        <v>3</v>
      </c>
      <c r="B16" s="133">
        <v>4</v>
      </c>
      <c r="C16" s="135" t="s">
        <v>239</v>
      </c>
      <c r="D16" s="135" t="s">
        <v>171</v>
      </c>
      <c r="E16" s="166">
        <v>2011</v>
      </c>
      <c r="F16" s="167">
        <v>0</v>
      </c>
      <c r="G16" s="168">
        <v>18.799099999999999</v>
      </c>
      <c r="H16" s="169">
        <v>2</v>
      </c>
      <c r="I16" s="170">
        <v>2</v>
      </c>
      <c r="J16" s="170">
        <v>1.5</v>
      </c>
      <c r="K16" s="171">
        <v>5.5</v>
      </c>
      <c r="L16" s="172">
        <v>2.5667</v>
      </c>
      <c r="M16" s="173">
        <v>1.5</v>
      </c>
      <c r="N16" s="174">
        <v>2.5</v>
      </c>
      <c r="O16" s="174">
        <v>2</v>
      </c>
      <c r="P16" s="174">
        <v>6</v>
      </c>
      <c r="Q16" s="175">
        <v>3.8</v>
      </c>
      <c r="R16" s="176">
        <v>2</v>
      </c>
      <c r="S16" s="177">
        <v>2</v>
      </c>
      <c r="T16" s="177">
        <v>1.5</v>
      </c>
      <c r="U16" s="177">
        <v>5.5</v>
      </c>
      <c r="V16" s="178">
        <v>2.5667</v>
      </c>
      <c r="W16" s="179">
        <v>2</v>
      </c>
      <c r="X16" s="180">
        <v>1.5</v>
      </c>
      <c r="Y16" s="180">
        <v>2</v>
      </c>
      <c r="Z16" s="180">
        <v>5.5</v>
      </c>
      <c r="AA16" s="181">
        <v>3.85</v>
      </c>
      <c r="AB16" s="168">
        <v>12.783399999999999</v>
      </c>
      <c r="AC16" s="168">
        <v>18.799099999999999</v>
      </c>
      <c r="AD16" s="182"/>
      <c r="AE16" s="183">
        <v>0</v>
      </c>
      <c r="AF16" s="184">
        <v>2</v>
      </c>
      <c r="AG16" s="184">
        <v>3</v>
      </c>
      <c r="AH16" s="184">
        <v>4</v>
      </c>
      <c r="AI16" s="184">
        <v>3</v>
      </c>
    </row>
    <row r="17" spans="1:35" x14ac:dyDescent="0.2">
      <c r="A17" s="21">
        <v>4</v>
      </c>
      <c r="B17" s="53">
        <v>5</v>
      </c>
      <c r="C17" s="23" t="s">
        <v>240</v>
      </c>
      <c r="D17" s="23" t="s">
        <v>241</v>
      </c>
      <c r="E17" s="90">
        <v>2009</v>
      </c>
      <c r="F17" s="91">
        <v>0</v>
      </c>
      <c r="G17" s="119">
        <v>18.7256</v>
      </c>
      <c r="H17" s="93">
        <v>1.5</v>
      </c>
      <c r="I17" s="94">
        <v>2</v>
      </c>
      <c r="J17" s="94">
        <v>2</v>
      </c>
      <c r="K17" s="95">
        <v>5.5</v>
      </c>
      <c r="L17" s="96">
        <v>2.5667</v>
      </c>
      <c r="M17" s="120">
        <v>2</v>
      </c>
      <c r="N17" s="121">
        <v>1.5</v>
      </c>
      <c r="O17" s="121">
        <v>1.5</v>
      </c>
      <c r="P17" s="121">
        <v>5</v>
      </c>
      <c r="Q17" s="122">
        <v>3.1667000000000001</v>
      </c>
      <c r="R17" s="123">
        <v>2</v>
      </c>
      <c r="S17" s="124">
        <v>2.5</v>
      </c>
      <c r="T17" s="124">
        <v>1.5</v>
      </c>
      <c r="U17" s="124">
        <v>6</v>
      </c>
      <c r="V17" s="125">
        <v>2.8</v>
      </c>
      <c r="W17" s="126">
        <v>3</v>
      </c>
      <c r="X17" s="127">
        <v>1.5</v>
      </c>
      <c r="Y17" s="127">
        <v>1.5</v>
      </c>
      <c r="Z17" s="127">
        <v>6</v>
      </c>
      <c r="AA17" s="128">
        <v>4.2</v>
      </c>
      <c r="AB17" s="119">
        <v>12.7334</v>
      </c>
      <c r="AC17" s="119">
        <v>18.7256</v>
      </c>
      <c r="AD17" s="129"/>
      <c r="AE17" s="130">
        <v>0</v>
      </c>
      <c r="AF17" s="131">
        <v>2</v>
      </c>
      <c r="AG17" s="131">
        <v>5</v>
      </c>
      <c r="AH17" s="131">
        <v>2</v>
      </c>
      <c r="AI17" s="131">
        <v>1</v>
      </c>
    </row>
    <row r="18" spans="1:35" x14ac:dyDescent="0.2">
      <c r="A18" s="21">
        <v>9</v>
      </c>
      <c r="B18" s="53">
        <v>6</v>
      </c>
      <c r="C18" s="23" t="s">
        <v>242</v>
      </c>
      <c r="D18" s="23" t="s">
        <v>124</v>
      </c>
      <c r="E18" s="90">
        <v>2010</v>
      </c>
      <c r="F18" s="91">
        <v>0</v>
      </c>
      <c r="G18" s="119">
        <v>11.3725</v>
      </c>
      <c r="H18" s="93">
        <v>1</v>
      </c>
      <c r="I18" s="94">
        <v>1</v>
      </c>
      <c r="J18" s="94">
        <v>1</v>
      </c>
      <c r="K18" s="95">
        <v>3</v>
      </c>
      <c r="L18" s="96">
        <v>1.4</v>
      </c>
      <c r="M18" s="120">
        <v>1</v>
      </c>
      <c r="N18" s="121">
        <v>1</v>
      </c>
      <c r="O18" s="121">
        <v>1</v>
      </c>
      <c r="P18" s="121">
        <v>3</v>
      </c>
      <c r="Q18" s="122">
        <v>1.9</v>
      </c>
      <c r="R18" s="123">
        <v>1</v>
      </c>
      <c r="S18" s="124">
        <v>1</v>
      </c>
      <c r="T18" s="124">
        <v>1.5</v>
      </c>
      <c r="U18" s="124">
        <v>3.5</v>
      </c>
      <c r="V18" s="125">
        <v>1.6333</v>
      </c>
      <c r="W18" s="126">
        <v>1.5</v>
      </c>
      <c r="X18" s="127">
        <v>1</v>
      </c>
      <c r="Y18" s="127">
        <v>1.5</v>
      </c>
      <c r="Z18" s="127">
        <v>4</v>
      </c>
      <c r="AA18" s="128">
        <v>2.8</v>
      </c>
      <c r="AB18" s="119">
        <v>7.7332999999999998</v>
      </c>
      <c r="AC18" s="119">
        <v>11.3725</v>
      </c>
      <c r="AD18" s="129"/>
      <c r="AE18" s="130">
        <v>0</v>
      </c>
      <c r="AF18" s="131">
        <v>9</v>
      </c>
      <c r="AG18" s="131">
        <v>8</v>
      </c>
      <c r="AH18" s="131">
        <v>5</v>
      </c>
      <c r="AI18" s="131">
        <v>9</v>
      </c>
    </row>
    <row r="19" spans="1:35" x14ac:dyDescent="0.2">
      <c r="A19" s="21">
        <v>8</v>
      </c>
      <c r="B19" s="53">
        <v>7</v>
      </c>
      <c r="C19" s="23" t="s">
        <v>243</v>
      </c>
      <c r="D19" s="23" t="s">
        <v>43</v>
      </c>
      <c r="E19" s="90">
        <v>2005</v>
      </c>
      <c r="F19" s="91">
        <v>0</v>
      </c>
      <c r="G19" s="119">
        <v>11.5441</v>
      </c>
      <c r="H19" s="93">
        <v>1</v>
      </c>
      <c r="I19" s="94">
        <v>1</v>
      </c>
      <c r="J19" s="94">
        <v>1.5</v>
      </c>
      <c r="K19" s="95">
        <v>3.5</v>
      </c>
      <c r="L19" s="96">
        <v>1.6333</v>
      </c>
      <c r="M19" s="120">
        <v>0.5</v>
      </c>
      <c r="N19" s="121">
        <v>1</v>
      </c>
      <c r="O19" s="121">
        <v>1.5</v>
      </c>
      <c r="P19" s="121">
        <v>3</v>
      </c>
      <c r="Q19" s="122">
        <v>1.9</v>
      </c>
      <c r="R19" s="123">
        <v>0.5</v>
      </c>
      <c r="S19" s="124">
        <v>1</v>
      </c>
      <c r="T19" s="124">
        <v>1</v>
      </c>
      <c r="U19" s="124">
        <v>2.5</v>
      </c>
      <c r="V19" s="125">
        <v>1.1667000000000001</v>
      </c>
      <c r="W19" s="126">
        <v>2</v>
      </c>
      <c r="X19" s="127">
        <v>1.5</v>
      </c>
      <c r="Y19" s="127">
        <v>1</v>
      </c>
      <c r="Z19" s="127">
        <v>4.5</v>
      </c>
      <c r="AA19" s="128">
        <v>3.15</v>
      </c>
      <c r="AB19" s="119">
        <v>7.85</v>
      </c>
      <c r="AC19" s="119">
        <v>11.5441</v>
      </c>
      <c r="AD19" s="129"/>
      <c r="AE19" s="130">
        <v>0</v>
      </c>
      <c r="AF19" s="131">
        <v>8</v>
      </c>
      <c r="AG19" s="131">
        <v>8</v>
      </c>
      <c r="AH19" s="131">
        <v>8</v>
      </c>
      <c r="AI19" s="131">
        <v>7</v>
      </c>
    </row>
    <row r="20" spans="1:35" x14ac:dyDescent="0.2">
      <c r="A20" s="21">
        <v>5</v>
      </c>
      <c r="B20" s="53">
        <v>8</v>
      </c>
      <c r="C20" s="23" t="s">
        <v>244</v>
      </c>
      <c r="D20" s="23" t="s">
        <v>241</v>
      </c>
      <c r="E20" s="90">
        <v>2009</v>
      </c>
      <c r="F20" s="91">
        <v>0</v>
      </c>
      <c r="G20" s="119">
        <v>15.3431</v>
      </c>
      <c r="H20" s="93">
        <v>1.5</v>
      </c>
      <c r="I20" s="94">
        <v>1.5</v>
      </c>
      <c r="J20" s="94">
        <v>1.5</v>
      </c>
      <c r="K20" s="95">
        <v>4.5</v>
      </c>
      <c r="L20" s="96">
        <v>2.1</v>
      </c>
      <c r="M20" s="120">
        <v>1.5</v>
      </c>
      <c r="N20" s="121">
        <v>1.5</v>
      </c>
      <c r="O20" s="121">
        <v>1.5</v>
      </c>
      <c r="P20" s="121">
        <v>4.5</v>
      </c>
      <c r="Q20" s="122">
        <v>2.85</v>
      </c>
      <c r="R20" s="123">
        <v>1</v>
      </c>
      <c r="S20" s="124">
        <v>1.5</v>
      </c>
      <c r="T20" s="124">
        <v>1</v>
      </c>
      <c r="U20" s="124">
        <v>3.5</v>
      </c>
      <c r="V20" s="125">
        <v>1.6333</v>
      </c>
      <c r="W20" s="126">
        <v>2.5</v>
      </c>
      <c r="X20" s="127">
        <v>1.5</v>
      </c>
      <c r="Y20" s="127">
        <v>1.5</v>
      </c>
      <c r="Z20" s="127">
        <v>5.5</v>
      </c>
      <c r="AA20" s="128">
        <v>3.85</v>
      </c>
      <c r="AB20" s="119">
        <v>10.433300000000001</v>
      </c>
      <c r="AC20" s="119">
        <v>15.3431</v>
      </c>
      <c r="AD20" s="129"/>
      <c r="AE20" s="130">
        <v>0</v>
      </c>
      <c r="AF20" s="131">
        <v>6</v>
      </c>
      <c r="AG20" s="131">
        <v>6</v>
      </c>
      <c r="AH20" s="131">
        <v>5</v>
      </c>
      <c r="AI20" s="131">
        <v>3</v>
      </c>
    </row>
    <row r="21" spans="1:35" x14ac:dyDescent="0.2">
      <c r="A21" s="21">
        <v>1</v>
      </c>
      <c r="B21" s="53">
        <v>9</v>
      </c>
      <c r="C21" s="23" t="s">
        <v>245</v>
      </c>
      <c r="D21" s="23" t="s">
        <v>43</v>
      </c>
      <c r="E21" s="90">
        <v>2007</v>
      </c>
      <c r="F21" s="91">
        <v>0</v>
      </c>
      <c r="G21" s="119">
        <v>20.808800000000002</v>
      </c>
      <c r="H21" s="93">
        <v>3</v>
      </c>
      <c r="I21" s="94">
        <v>2.5</v>
      </c>
      <c r="J21" s="94">
        <v>2.5</v>
      </c>
      <c r="K21" s="95">
        <v>8</v>
      </c>
      <c r="L21" s="96">
        <v>3.7332999999999998</v>
      </c>
      <c r="M21" s="120">
        <v>2.5</v>
      </c>
      <c r="N21" s="121">
        <v>2</v>
      </c>
      <c r="O21" s="121">
        <v>2</v>
      </c>
      <c r="P21" s="121">
        <v>6.5</v>
      </c>
      <c r="Q21" s="122">
        <v>4.1166999999999998</v>
      </c>
      <c r="R21" s="123">
        <v>2</v>
      </c>
      <c r="S21" s="124">
        <v>2</v>
      </c>
      <c r="T21" s="124">
        <v>2</v>
      </c>
      <c r="U21" s="124">
        <v>6</v>
      </c>
      <c r="V21" s="125">
        <v>2.8</v>
      </c>
      <c r="W21" s="126">
        <v>2</v>
      </c>
      <c r="X21" s="127">
        <v>1</v>
      </c>
      <c r="Y21" s="127">
        <v>2</v>
      </c>
      <c r="Z21" s="127">
        <v>5</v>
      </c>
      <c r="AA21" s="128">
        <v>3.5</v>
      </c>
      <c r="AB21" s="119">
        <v>14.149999999999999</v>
      </c>
      <c r="AC21" s="119">
        <v>20.808800000000002</v>
      </c>
      <c r="AD21" s="129"/>
      <c r="AE21" s="130">
        <v>0</v>
      </c>
      <c r="AF21" s="131">
        <v>1</v>
      </c>
      <c r="AG21" s="131">
        <v>1</v>
      </c>
      <c r="AH21" s="131">
        <v>2</v>
      </c>
      <c r="AI21" s="131">
        <v>5</v>
      </c>
    </row>
    <row r="22" spans="1:35" x14ac:dyDescent="0.2">
      <c r="A22" s="21">
        <v>7</v>
      </c>
      <c r="B22" s="53">
        <v>10</v>
      </c>
      <c r="C22" s="23" t="s">
        <v>246</v>
      </c>
      <c r="D22" s="23" t="s">
        <v>124</v>
      </c>
      <c r="E22" s="90">
        <v>2011</v>
      </c>
      <c r="F22" s="91">
        <v>0</v>
      </c>
      <c r="G22" s="119">
        <v>13.504899999999999</v>
      </c>
      <c r="H22" s="93">
        <v>1.5</v>
      </c>
      <c r="I22" s="94">
        <v>2</v>
      </c>
      <c r="J22" s="94">
        <v>1.5</v>
      </c>
      <c r="K22" s="95">
        <v>5</v>
      </c>
      <c r="L22" s="96">
        <v>2.3332999999999999</v>
      </c>
      <c r="M22" s="120">
        <v>1.5</v>
      </c>
      <c r="N22" s="121">
        <v>1</v>
      </c>
      <c r="O22" s="121">
        <v>1.5</v>
      </c>
      <c r="P22" s="121">
        <v>4</v>
      </c>
      <c r="Q22" s="122">
        <v>2.5333000000000001</v>
      </c>
      <c r="R22" s="123">
        <v>0.5</v>
      </c>
      <c r="S22" s="124">
        <v>0.5</v>
      </c>
      <c r="T22" s="124">
        <v>1.5</v>
      </c>
      <c r="U22" s="124">
        <v>2.5</v>
      </c>
      <c r="V22" s="125">
        <v>1.1667000000000001</v>
      </c>
      <c r="W22" s="126">
        <v>2.5</v>
      </c>
      <c r="X22" s="127">
        <v>1</v>
      </c>
      <c r="Y22" s="127">
        <v>1</v>
      </c>
      <c r="Z22" s="127">
        <v>4.5</v>
      </c>
      <c r="AA22" s="128">
        <v>3.15</v>
      </c>
      <c r="AB22" s="119">
        <v>9.1833000000000009</v>
      </c>
      <c r="AC22" s="119">
        <v>13.504899999999999</v>
      </c>
      <c r="AD22" s="129"/>
      <c r="AE22" s="130">
        <v>0</v>
      </c>
      <c r="AF22" s="131">
        <v>4</v>
      </c>
      <c r="AG22" s="131">
        <v>7</v>
      </c>
      <c r="AH22" s="131">
        <v>8</v>
      </c>
      <c r="AI22" s="131">
        <v>7</v>
      </c>
    </row>
  </sheetData>
  <autoFilter ref="A11:AI22" xr:uid="{564394BC-8141-47EE-84C1-EA19B1C4729D}"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31" showButton="0"/>
    <filterColumn colId="32" showButton="0"/>
    <filterColumn colId="33" showButton="0"/>
  </autoFilter>
  <mergeCells count="15">
    <mergeCell ref="H11:L11"/>
    <mergeCell ref="M11:Q11"/>
    <mergeCell ref="R11:V11"/>
    <mergeCell ref="W11:AA11"/>
    <mergeCell ref="AF11:AI11"/>
    <mergeCell ref="M9:Q9"/>
    <mergeCell ref="R9:V9"/>
    <mergeCell ref="W9:AA9"/>
    <mergeCell ref="AH1:AI1"/>
    <mergeCell ref="AH2:AI2"/>
    <mergeCell ref="A1:D1"/>
    <mergeCell ref="A2:D2"/>
    <mergeCell ref="A3:C3"/>
    <mergeCell ref="B5:C5"/>
    <mergeCell ref="H9:L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6BA7-5CAA-4D22-8A39-598749BE32F3}">
  <dimension ref="A1:AM14"/>
  <sheetViews>
    <sheetView workbookViewId="0">
      <selection activeCell="F34" sqref="F34"/>
    </sheetView>
  </sheetViews>
  <sheetFormatPr defaultColWidth="8.609375" defaultRowHeight="15" x14ac:dyDescent="0.2"/>
  <cols>
    <col min="1" max="1" width="6.3203125" customWidth="1"/>
    <col min="2" max="2" width="5.91796875" customWidth="1"/>
    <col min="3" max="3" width="24.48046875" customWidth="1"/>
    <col min="4" max="4" width="20.3125" customWidth="1"/>
    <col min="5" max="5" width="6.05078125" customWidth="1"/>
    <col min="6" max="6" width="4.83984375" customWidth="1"/>
    <col min="7" max="7" width="9.01171875" customWidth="1"/>
    <col min="8" max="10" width="4.16796875" bestFit="1" customWidth="1"/>
    <col min="11" max="11" width="6.05078125" bestFit="1" customWidth="1"/>
    <col min="12" max="12" width="8.0703125" bestFit="1" customWidth="1"/>
    <col min="13" max="15" width="4.16796875" bestFit="1" customWidth="1"/>
    <col min="16" max="16" width="6.05078125" bestFit="1" customWidth="1"/>
    <col min="17" max="17" width="8.0703125" bestFit="1" customWidth="1"/>
    <col min="18" max="20" width="4.16796875" bestFit="1" customWidth="1"/>
    <col min="21" max="21" width="6.05078125" bestFit="1" customWidth="1"/>
    <col min="22" max="22" width="8.0703125" bestFit="1" customWidth="1"/>
    <col min="23" max="25" width="4.16796875" bestFit="1" customWidth="1"/>
    <col min="26" max="26" width="6.05078125" bestFit="1" customWidth="1"/>
    <col min="27" max="27" width="8.0703125" customWidth="1"/>
    <col min="28" max="28" width="8.47265625" customWidth="1"/>
    <col min="29" max="29" width="8.33984375" customWidth="1"/>
    <col min="30" max="30" width="5.91796875" hidden="1" customWidth="1"/>
    <col min="31" max="31" width="2.82421875" hidden="1" customWidth="1"/>
    <col min="32" max="32" width="5.91796875" customWidth="1"/>
    <col min="33" max="36" width="5.37890625" customWidth="1"/>
  </cols>
  <sheetData>
    <row r="1" spans="1:39" x14ac:dyDescent="0.2">
      <c r="A1" s="151" t="s">
        <v>100</v>
      </c>
      <c r="B1" s="151"/>
      <c r="C1" s="151"/>
      <c r="D1" s="151"/>
      <c r="AF1" s="10" t="s">
        <v>101</v>
      </c>
      <c r="AG1" s="10"/>
      <c r="AH1" s="140">
        <v>44520</v>
      </c>
      <c r="AI1" s="141"/>
      <c r="AJ1" s="9"/>
      <c r="AK1" s="9"/>
      <c r="AL1" s="9"/>
      <c r="AM1" s="9"/>
    </row>
    <row r="2" spans="1:39" x14ac:dyDescent="0.2">
      <c r="A2" s="151" t="s">
        <v>102</v>
      </c>
      <c r="B2" s="151"/>
      <c r="C2" s="151"/>
      <c r="D2" s="151"/>
      <c r="AF2" s="10" t="s">
        <v>103</v>
      </c>
      <c r="AG2" s="10"/>
      <c r="AH2" s="142">
        <v>0.41666666666666669</v>
      </c>
      <c r="AI2" s="143"/>
      <c r="AJ2" s="9"/>
      <c r="AK2" s="9"/>
    </row>
    <row r="3" spans="1:39" ht="15.75" thickBot="1" x14ac:dyDescent="0.25">
      <c r="A3" s="147" t="s">
        <v>247</v>
      </c>
      <c r="B3" s="148"/>
      <c r="C3" s="148"/>
      <c r="D3" s="11"/>
      <c r="E3" s="27" t="s">
        <v>248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0"/>
      <c r="AH3" s="10"/>
      <c r="AI3" s="10"/>
    </row>
    <row r="4" spans="1:39" ht="5.25" customHeight="1" thickTop="1" x14ac:dyDescent="0.2">
      <c r="A4" s="33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/>
      <c r="AF4" s="12"/>
      <c r="AG4" s="12"/>
      <c r="AH4" s="12"/>
      <c r="AI4" s="12"/>
      <c r="AJ4" s="12"/>
    </row>
    <row r="5" spans="1:39" x14ac:dyDescent="0.2">
      <c r="A5" s="34"/>
      <c r="B5" s="149" t="s">
        <v>251</v>
      </c>
      <c r="C5" s="139"/>
      <c r="D5" s="9"/>
      <c r="E5" s="1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39" x14ac:dyDescent="0.2">
      <c r="A6" s="34">
        <v>1</v>
      </c>
      <c r="B6" s="15" t="s">
        <v>89</v>
      </c>
      <c r="E6" s="39">
        <v>1.6</v>
      </c>
      <c r="F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9" x14ac:dyDescent="0.2">
      <c r="A7" s="34">
        <v>2</v>
      </c>
      <c r="B7" s="15" t="s">
        <v>85</v>
      </c>
      <c r="E7" s="39">
        <v>1.9</v>
      </c>
      <c r="F7" s="14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39" x14ac:dyDescent="0.2">
      <c r="A8" s="34">
        <v>3</v>
      </c>
      <c r="B8" s="15" t="s">
        <v>91</v>
      </c>
      <c r="E8" s="39">
        <v>2.1</v>
      </c>
      <c r="F8" s="14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9" ht="12.75" customHeight="1" x14ac:dyDescent="0.2">
      <c r="A9" s="34">
        <v>4</v>
      </c>
      <c r="B9" s="15" t="s">
        <v>92</v>
      </c>
      <c r="E9" s="39">
        <v>1.5</v>
      </c>
      <c r="F9" s="14"/>
      <c r="G9" s="44"/>
      <c r="H9" s="152" t="s">
        <v>263</v>
      </c>
      <c r="I9" s="153"/>
      <c r="J9" s="153"/>
      <c r="K9" s="153"/>
      <c r="L9" s="154"/>
      <c r="M9" s="153" t="s">
        <v>264</v>
      </c>
      <c r="N9" s="153"/>
      <c r="O9" s="153"/>
      <c r="P9" s="153"/>
      <c r="Q9" s="154"/>
      <c r="R9" s="152" t="s">
        <v>265</v>
      </c>
      <c r="S9" s="153"/>
      <c r="T9" s="153"/>
      <c r="U9" s="153"/>
      <c r="V9" s="154"/>
      <c r="W9" s="152" t="s">
        <v>266</v>
      </c>
      <c r="X9" s="153"/>
      <c r="Y9" s="153"/>
      <c r="Z9" s="153"/>
      <c r="AA9" s="154"/>
    </row>
    <row r="10" spans="1:39" ht="4.5" customHeight="1" x14ac:dyDescent="0.2">
      <c r="A10" s="34"/>
      <c r="B10" s="9"/>
      <c r="C10" s="9"/>
      <c r="D10" s="9"/>
      <c r="E10" s="14"/>
      <c r="F10" s="14"/>
      <c r="G10" s="9"/>
      <c r="H10" s="63"/>
      <c r="I10" s="64"/>
      <c r="J10" s="64"/>
      <c r="K10" s="64"/>
      <c r="L10" s="65"/>
      <c r="M10" s="14"/>
      <c r="N10" s="14"/>
      <c r="O10" s="14"/>
      <c r="P10" s="14"/>
      <c r="Q10" s="66"/>
      <c r="R10" s="67"/>
      <c r="S10" s="14"/>
      <c r="T10" s="14"/>
      <c r="U10" s="14"/>
      <c r="V10" s="66"/>
      <c r="W10" s="67"/>
      <c r="X10" s="14"/>
      <c r="Y10" s="14"/>
      <c r="Z10" s="14"/>
      <c r="AA10" s="66"/>
      <c r="AB10" s="14"/>
      <c r="AC10" s="14"/>
      <c r="AD10" s="14"/>
      <c r="AE10" s="9"/>
      <c r="AF10" s="9"/>
      <c r="AG10" s="9"/>
      <c r="AH10" s="9"/>
      <c r="AI10" s="9"/>
    </row>
    <row r="11" spans="1:39" x14ac:dyDescent="0.2">
      <c r="A11" s="45"/>
      <c r="B11" s="46"/>
      <c r="C11" s="16"/>
      <c r="D11" s="16"/>
      <c r="E11" s="17" t="s">
        <v>267</v>
      </c>
      <c r="F11" s="17"/>
      <c r="G11" s="68"/>
      <c r="H11" s="155" t="s">
        <v>268</v>
      </c>
      <c r="I11" s="156"/>
      <c r="J11" s="156"/>
      <c r="K11" s="156"/>
      <c r="L11" s="157"/>
      <c r="M11" s="158" t="s">
        <v>268</v>
      </c>
      <c r="N11" s="158"/>
      <c r="O11" s="158"/>
      <c r="P11" s="158"/>
      <c r="Q11" s="159"/>
      <c r="R11" s="160" t="s">
        <v>268</v>
      </c>
      <c r="S11" s="161"/>
      <c r="T11" s="161"/>
      <c r="U11" s="161"/>
      <c r="V11" s="162"/>
      <c r="W11" s="163" t="s">
        <v>268</v>
      </c>
      <c r="X11" s="164"/>
      <c r="Y11" s="164"/>
      <c r="Z11" s="164"/>
      <c r="AA11" s="165"/>
      <c r="AB11" s="69"/>
      <c r="AC11" s="69"/>
      <c r="AD11" s="69"/>
      <c r="AE11" s="68"/>
      <c r="AF11" s="144" t="s">
        <v>113</v>
      </c>
      <c r="AG11" s="145"/>
      <c r="AH11" s="145"/>
      <c r="AI11" s="146"/>
    </row>
    <row r="12" spans="1:39" ht="26.25" customHeight="1" thickBot="1" x14ac:dyDescent="0.25">
      <c r="A12" s="56" t="s">
        <v>252</v>
      </c>
      <c r="B12" s="70" t="s">
        <v>253</v>
      </c>
      <c r="C12" s="71" t="s">
        <v>110</v>
      </c>
      <c r="D12" s="71" t="s">
        <v>111</v>
      </c>
      <c r="E12" s="71" t="s">
        <v>269</v>
      </c>
      <c r="F12" s="71" t="s">
        <v>112</v>
      </c>
      <c r="G12" s="72" t="s">
        <v>270</v>
      </c>
      <c r="H12" s="73" t="s">
        <v>271</v>
      </c>
      <c r="I12" s="74" t="s">
        <v>272</v>
      </c>
      <c r="J12" s="74" t="s">
        <v>273</v>
      </c>
      <c r="K12" s="75" t="s">
        <v>274</v>
      </c>
      <c r="L12" s="76" t="s">
        <v>275</v>
      </c>
      <c r="M12" s="118" t="s">
        <v>271</v>
      </c>
      <c r="N12" s="78" t="s">
        <v>272</v>
      </c>
      <c r="O12" s="78" t="s">
        <v>273</v>
      </c>
      <c r="P12" s="79" t="s">
        <v>274</v>
      </c>
      <c r="Q12" s="80" t="s">
        <v>275</v>
      </c>
      <c r="R12" s="81" t="s">
        <v>271</v>
      </c>
      <c r="S12" s="82" t="s">
        <v>272</v>
      </c>
      <c r="T12" s="82" t="s">
        <v>273</v>
      </c>
      <c r="U12" s="83" t="s">
        <v>274</v>
      </c>
      <c r="V12" s="84" t="s">
        <v>275</v>
      </c>
      <c r="W12" s="85" t="s">
        <v>271</v>
      </c>
      <c r="X12" s="86" t="s">
        <v>272</v>
      </c>
      <c r="Y12" s="86" t="s">
        <v>273</v>
      </c>
      <c r="Z12" s="87" t="s">
        <v>274</v>
      </c>
      <c r="AA12" s="88" t="s">
        <v>275</v>
      </c>
      <c r="AB12" s="72" t="s">
        <v>276</v>
      </c>
      <c r="AC12" s="72" t="s">
        <v>277</v>
      </c>
      <c r="AD12" s="72" t="s">
        <v>278</v>
      </c>
      <c r="AE12" s="72" t="s">
        <v>255</v>
      </c>
      <c r="AF12" s="89" t="s">
        <v>114</v>
      </c>
      <c r="AG12" s="89" t="s">
        <v>115</v>
      </c>
      <c r="AH12" s="89" t="s">
        <v>116</v>
      </c>
      <c r="AI12" s="89" t="s">
        <v>117</v>
      </c>
    </row>
    <row r="13" spans="1:39" ht="15.75" thickTop="1" x14ac:dyDescent="0.2">
      <c r="A13" s="21">
        <v>1</v>
      </c>
      <c r="B13" s="53">
        <v>1</v>
      </c>
      <c r="C13" s="23" t="s">
        <v>249</v>
      </c>
      <c r="D13" s="23" t="s">
        <v>124</v>
      </c>
      <c r="E13" s="90">
        <v>2009</v>
      </c>
      <c r="F13" s="91">
        <v>0</v>
      </c>
      <c r="G13" s="119">
        <v>23.145499999999998</v>
      </c>
      <c r="H13" s="93">
        <v>2</v>
      </c>
      <c r="I13" s="94">
        <v>2</v>
      </c>
      <c r="J13" s="94">
        <v>1.5</v>
      </c>
      <c r="K13" s="95">
        <v>5.5</v>
      </c>
      <c r="L13" s="96">
        <v>2.9333</v>
      </c>
      <c r="M13" s="120">
        <v>3</v>
      </c>
      <c r="N13" s="121">
        <v>2.5</v>
      </c>
      <c r="O13" s="121">
        <v>2</v>
      </c>
      <c r="P13" s="121">
        <v>7.5</v>
      </c>
      <c r="Q13" s="122">
        <v>4.75</v>
      </c>
      <c r="R13" s="123">
        <v>3</v>
      </c>
      <c r="S13" s="124">
        <v>2</v>
      </c>
      <c r="T13" s="124">
        <v>2.5</v>
      </c>
      <c r="U13" s="124">
        <v>7.5</v>
      </c>
      <c r="V13" s="125">
        <v>5.25</v>
      </c>
      <c r="W13" s="126">
        <v>2.5</v>
      </c>
      <c r="X13" s="127">
        <v>2</v>
      </c>
      <c r="Y13" s="127">
        <v>2.5</v>
      </c>
      <c r="Z13" s="127">
        <v>7</v>
      </c>
      <c r="AA13" s="128">
        <v>3.5</v>
      </c>
      <c r="AB13" s="119">
        <v>16.433299999999999</v>
      </c>
      <c r="AC13" s="119">
        <v>23.145499999999998</v>
      </c>
      <c r="AD13" s="129"/>
      <c r="AE13" s="130">
        <v>0</v>
      </c>
      <c r="AF13" s="131">
        <v>2</v>
      </c>
      <c r="AG13" s="131">
        <v>1</v>
      </c>
      <c r="AH13" s="131">
        <v>1</v>
      </c>
      <c r="AI13" s="131">
        <v>1</v>
      </c>
    </row>
    <row r="14" spans="1:39" x14ac:dyDescent="0.2">
      <c r="A14" s="21">
        <v>2</v>
      </c>
      <c r="B14" s="53">
        <v>2</v>
      </c>
      <c r="C14" s="23" t="s">
        <v>250</v>
      </c>
      <c r="D14" s="23" t="s">
        <v>126</v>
      </c>
      <c r="E14" s="90">
        <v>2005</v>
      </c>
      <c r="F14" s="91">
        <v>0</v>
      </c>
      <c r="G14" s="119">
        <v>20.7042</v>
      </c>
      <c r="H14" s="93">
        <v>3</v>
      </c>
      <c r="I14" s="94">
        <v>3</v>
      </c>
      <c r="J14" s="94">
        <v>3</v>
      </c>
      <c r="K14" s="95">
        <v>9</v>
      </c>
      <c r="L14" s="96">
        <v>4.8</v>
      </c>
      <c r="M14" s="120">
        <v>2</v>
      </c>
      <c r="N14" s="121">
        <v>2</v>
      </c>
      <c r="O14" s="121">
        <v>2</v>
      </c>
      <c r="P14" s="121">
        <v>6</v>
      </c>
      <c r="Q14" s="122">
        <v>3.8</v>
      </c>
      <c r="R14" s="123">
        <v>2</v>
      </c>
      <c r="S14" s="124">
        <v>2</v>
      </c>
      <c r="T14" s="124">
        <v>1.5</v>
      </c>
      <c r="U14" s="124">
        <v>5.5</v>
      </c>
      <c r="V14" s="125">
        <v>3.85</v>
      </c>
      <c r="W14" s="126">
        <v>1</v>
      </c>
      <c r="X14" s="127">
        <v>1.5</v>
      </c>
      <c r="Y14" s="127">
        <v>2</v>
      </c>
      <c r="Z14" s="127">
        <v>4.5</v>
      </c>
      <c r="AA14" s="128">
        <v>2.25</v>
      </c>
      <c r="AB14" s="119">
        <v>14.7</v>
      </c>
      <c r="AC14" s="119">
        <v>20.7042</v>
      </c>
      <c r="AD14" s="129"/>
      <c r="AE14" s="130">
        <v>0</v>
      </c>
      <c r="AF14" s="131">
        <v>1</v>
      </c>
      <c r="AG14" s="131">
        <v>2</v>
      </c>
      <c r="AH14" s="131">
        <v>2</v>
      </c>
      <c r="AI14" s="131">
        <v>2</v>
      </c>
    </row>
  </sheetData>
  <mergeCells count="15">
    <mergeCell ref="H11:L11"/>
    <mergeCell ref="M11:Q11"/>
    <mergeCell ref="R11:V11"/>
    <mergeCell ref="W11:AA11"/>
    <mergeCell ref="AF11:AI11"/>
    <mergeCell ref="H9:L9"/>
    <mergeCell ref="M9:Q9"/>
    <mergeCell ref="R9:V9"/>
    <mergeCell ref="W9:AA9"/>
    <mergeCell ref="A1:D1"/>
    <mergeCell ref="AH1:AI1"/>
    <mergeCell ref="A2:D2"/>
    <mergeCell ref="AH2:AI2"/>
    <mergeCell ref="A3:C3"/>
    <mergeCell ref="B5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8E82-8004-49CF-AF1F-9AA81D2BF0EB}">
  <dimension ref="A1:AK15"/>
  <sheetViews>
    <sheetView topLeftCell="D1" workbookViewId="0">
      <selection activeCell="AF21" sqref="AF21"/>
    </sheetView>
  </sheetViews>
  <sheetFormatPr defaultRowHeight="15" x14ac:dyDescent="0.2"/>
  <cols>
    <col min="1" max="1" width="5.6484375" customWidth="1"/>
    <col min="2" max="2" width="5.37890625" customWidth="1"/>
    <col min="3" max="3" width="24.48046875" customWidth="1"/>
    <col min="4" max="4" width="20.04296875" customWidth="1"/>
    <col min="5" max="5" width="5.91796875" customWidth="1"/>
    <col min="6" max="6" width="4.70703125" customWidth="1"/>
    <col min="7" max="7" width="9.01171875" customWidth="1"/>
    <col min="8" max="10" width="4.16796875" bestFit="1" customWidth="1"/>
    <col min="11" max="11" width="6.05078125" bestFit="1" customWidth="1"/>
    <col min="12" max="12" width="8.0703125" bestFit="1" customWidth="1"/>
    <col min="13" max="15" width="4.16796875" bestFit="1" customWidth="1"/>
    <col min="16" max="16" width="6.05078125" bestFit="1" customWidth="1"/>
    <col min="17" max="17" width="8.0703125" bestFit="1" customWidth="1"/>
    <col min="18" max="20" width="4.16796875" bestFit="1" customWidth="1"/>
    <col min="21" max="21" width="6.05078125" bestFit="1" customWidth="1"/>
    <col min="22" max="22" width="8.0703125" bestFit="1" customWidth="1"/>
    <col min="23" max="25" width="4.16796875" bestFit="1" customWidth="1"/>
    <col min="26" max="26" width="6.05078125" bestFit="1" customWidth="1"/>
    <col min="27" max="27" width="8.0703125" customWidth="1"/>
    <col min="28" max="28" width="8.47265625" customWidth="1"/>
    <col min="29" max="29" width="8.33984375" customWidth="1"/>
    <col min="30" max="30" width="5.91796875" customWidth="1"/>
    <col min="31" max="34" width="5.37890625" customWidth="1"/>
  </cols>
  <sheetData>
    <row r="1" spans="1:37" x14ac:dyDescent="0.2">
      <c r="A1" s="151" t="s">
        <v>100</v>
      </c>
      <c r="B1" s="151"/>
      <c r="C1" s="151"/>
      <c r="D1" s="151"/>
      <c r="AD1" s="10" t="s">
        <v>101</v>
      </c>
      <c r="AE1" s="10"/>
      <c r="AF1" s="140">
        <v>44520</v>
      </c>
      <c r="AG1" s="141"/>
      <c r="AH1" s="9"/>
      <c r="AI1" s="9"/>
      <c r="AJ1" s="9"/>
      <c r="AK1" s="9"/>
    </row>
    <row r="2" spans="1:37" x14ac:dyDescent="0.2">
      <c r="A2" s="151" t="s">
        <v>102</v>
      </c>
      <c r="B2" s="151"/>
      <c r="C2" s="151"/>
      <c r="D2" s="151"/>
      <c r="AD2" s="10" t="s">
        <v>103</v>
      </c>
      <c r="AE2" s="10"/>
      <c r="AF2" s="142">
        <v>0.41666666666666669</v>
      </c>
      <c r="AG2" s="143"/>
      <c r="AH2" s="9"/>
      <c r="AI2" s="9"/>
    </row>
    <row r="3" spans="1:37" ht="15.75" thickBot="1" x14ac:dyDescent="0.25">
      <c r="A3" s="147" t="s">
        <v>104</v>
      </c>
      <c r="B3" s="148"/>
      <c r="C3" s="148"/>
      <c r="D3" s="11"/>
      <c r="E3" s="27" t="s">
        <v>259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10"/>
      <c r="AF3" s="10"/>
      <c r="AG3" s="10"/>
    </row>
    <row r="4" spans="1:37" ht="5.25" customHeight="1" thickTop="1" x14ac:dyDescent="0.2">
      <c r="A4" s="33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2"/>
      <c r="AE4" s="12"/>
      <c r="AF4" s="12"/>
      <c r="AG4" s="12"/>
      <c r="AH4" s="12"/>
    </row>
    <row r="5" spans="1:37" x14ac:dyDescent="0.2">
      <c r="A5" s="34"/>
      <c r="B5" s="149" t="s">
        <v>251</v>
      </c>
      <c r="C5" s="139"/>
      <c r="D5" s="9"/>
      <c r="E5" s="1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37" x14ac:dyDescent="0.2">
      <c r="A6" s="34">
        <v>1</v>
      </c>
      <c r="B6" s="15" t="s">
        <v>94</v>
      </c>
      <c r="E6" s="39">
        <v>2.2000000000000002</v>
      </c>
      <c r="F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7" x14ac:dyDescent="0.2">
      <c r="A7" s="34">
        <v>2</v>
      </c>
      <c r="B7" s="15" t="s">
        <v>95</v>
      </c>
      <c r="E7" s="39">
        <v>3.1</v>
      </c>
      <c r="F7" s="14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37" x14ac:dyDescent="0.2">
      <c r="A8" s="34">
        <v>3</v>
      </c>
      <c r="B8" s="15" t="s">
        <v>96</v>
      </c>
      <c r="E8" s="39">
        <v>2.8</v>
      </c>
      <c r="F8" s="14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7" ht="12.75" customHeight="1" x14ac:dyDescent="0.2">
      <c r="A9" s="34">
        <v>4</v>
      </c>
      <c r="B9" s="15" t="s">
        <v>97</v>
      </c>
      <c r="E9" s="39">
        <v>2.1</v>
      </c>
      <c r="F9" s="14"/>
      <c r="G9" s="44"/>
      <c r="H9" s="152" t="s">
        <v>263</v>
      </c>
      <c r="I9" s="153"/>
      <c r="J9" s="153"/>
      <c r="K9" s="153"/>
      <c r="L9" s="154"/>
      <c r="M9" s="153" t="s">
        <v>264</v>
      </c>
      <c r="N9" s="153"/>
      <c r="O9" s="153"/>
      <c r="P9" s="153"/>
      <c r="Q9" s="154"/>
      <c r="R9" s="152" t="s">
        <v>265</v>
      </c>
      <c r="S9" s="153"/>
      <c r="T9" s="153"/>
      <c r="U9" s="153"/>
      <c r="V9" s="154"/>
      <c r="W9" s="152" t="s">
        <v>266</v>
      </c>
      <c r="X9" s="153"/>
      <c r="Y9" s="153"/>
      <c r="Z9" s="153"/>
      <c r="AA9" s="154"/>
    </row>
    <row r="10" spans="1:37" ht="4.5" customHeight="1" x14ac:dyDescent="0.2">
      <c r="A10" s="34"/>
      <c r="B10" s="9"/>
      <c r="C10" s="9"/>
      <c r="D10" s="9"/>
      <c r="E10" s="14"/>
      <c r="F10" s="14"/>
      <c r="G10" s="9"/>
      <c r="H10" s="63"/>
      <c r="I10" s="64"/>
      <c r="J10" s="64"/>
      <c r="K10" s="64"/>
      <c r="L10" s="65"/>
      <c r="M10" s="14"/>
      <c r="N10" s="14"/>
      <c r="O10" s="14"/>
      <c r="P10" s="14"/>
      <c r="Q10" s="66"/>
      <c r="R10" s="67"/>
      <c r="S10" s="14"/>
      <c r="T10" s="14"/>
      <c r="U10" s="14"/>
      <c r="V10" s="66"/>
      <c r="W10" s="67"/>
      <c r="X10" s="14"/>
      <c r="Y10" s="14"/>
      <c r="Z10" s="14"/>
      <c r="AA10" s="66"/>
      <c r="AB10" s="14"/>
      <c r="AC10" s="14"/>
      <c r="AD10" s="9"/>
      <c r="AE10" s="9"/>
      <c r="AF10" s="9"/>
      <c r="AG10" s="9"/>
    </row>
    <row r="11" spans="1:37" x14ac:dyDescent="0.2">
      <c r="A11" s="45"/>
      <c r="B11" s="46"/>
      <c r="C11" s="16"/>
      <c r="D11" s="16"/>
      <c r="E11" s="17" t="s">
        <v>267</v>
      </c>
      <c r="F11" s="17"/>
      <c r="G11" s="68"/>
      <c r="H11" s="155" t="s">
        <v>268</v>
      </c>
      <c r="I11" s="156"/>
      <c r="J11" s="156"/>
      <c r="K11" s="156"/>
      <c r="L11" s="157"/>
      <c r="M11" s="158" t="s">
        <v>268</v>
      </c>
      <c r="N11" s="158"/>
      <c r="O11" s="158"/>
      <c r="P11" s="158"/>
      <c r="Q11" s="159"/>
      <c r="R11" s="160" t="s">
        <v>268</v>
      </c>
      <c r="S11" s="161"/>
      <c r="T11" s="161"/>
      <c r="U11" s="161"/>
      <c r="V11" s="162"/>
      <c r="W11" s="163" t="s">
        <v>268</v>
      </c>
      <c r="X11" s="164"/>
      <c r="Y11" s="164"/>
      <c r="Z11" s="164"/>
      <c r="AA11" s="165"/>
      <c r="AB11" s="69"/>
      <c r="AC11" s="69"/>
      <c r="AD11" s="144" t="s">
        <v>113</v>
      </c>
      <c r="AE11" s="145"/>
      <c r="AF11" s="145"/>
      <c r="AG11" s="146"/>
    </row>
    <row r="12" spans="1:37" ht="26.25" customHeight="1" thickBot="1" x14ac:dyDescent="0.25">
      <c r="A12" s="56" t="s">
        <v>252</v>
      </c>
      <c r="B12" s="70" t="s">
        <v>253</v>
      </c>
      <c r="C12" s="71" t="s">
        <v>110</v>
      </c>
      <c r="D12" s="71" t="s">
        <v>111</v>
      </c>
      <c r="E12" s="71" t="s">
        <v>269</v>
      </c>
      <c r="F12" s="71" t="s">
        <v>112</v>
      </c>
      <c r="G12" s="72" t="s">
        <v>270</v>
      </c>
      <c r="H12" s="73" t="s">
        <v>271</v>
      </c>
      <c r="I12" s="74" t="s">
        <v>272</v>
      </c>
      <c r="J12" s="74" t="s">
        <v>273</v>
      </c>
      <c r="K12" s="75" t="s">
        <v>274</v>
      </c>
      <c r="L12" s="76" t="s">
        <v>275</v>
      </c>
      <c r="M12" s="77" t="s">
        <v>271</v>
      </c>
      <c r="N12" s="78" t="s">
        <v>272</v>
      </c>
      <c r="O12" s="78" t="s">
        <v>273</v>
      </c>
      <c r="P12" s="79" t="s">
        <v>274</v>
      </c>
      <c r="Q12" s="80" t="s">
        <v>275</v>
      </c>
      <c r="R12" s="81" t="s">
        <v>271</v>
      </c>
      <c r="S12" s="82" t="s">
        <v>272</v>
      </c>
      <c r="T12" s="82" t="s">
        <v>273</v>
      </c>
      <c r="U12" s="83" t="s">
        <v>274</v>
      </c>
      <c r="V12" s="84" t="s">
        <v>275</v>
      </c>
      <c r="W12" s="85" t="s">
        <v>271</v>
      </c>
      <c r="X12" s="86" t="s">
        <v>272</v>
      </c>
      <c r="Y12" s="86" t="s">
        <v>273</v>
      </c>
      <c r="Z12" s="87" t="s">
        <v>274</v>
      </c>
      <c r="AA12" s="88" t="s">
        <v>275</v>
      </c>
      <c r="AB12" s="72" t="s">
        <v>276</v>
      </c>
      <c r="AC12" s="72" t="s">
        <v>277</v>
      </c>
      <c r="AD12" s="89" t="s">
        <v>114</v>
      </c>
      <c r="AE12" s="89" t="s">
        <v>115</v>
      </c>
      <c r="AF12" s="89" t="s">
        <v>116</v>
      </c>
      <c r="AG12" s="89" t="s">
        <v>117</v>
      </c>
    </row>
    <row r="13" spans="1:37" ht="15.75" thickTop="1" x14ac:dyDescent="0.2">
      <c r="A13" s="21">
        <v>2</v>
      </c>
      <c r="B13" s="53">
        <v>1</v>
      </c>
      <c r="C13" s="23" t="s">
        <v>261</v>
      </c>
      <c r="D13" s="23" t="s">
        <v>241</v>
      </c>
      <c r="E13" s="90">
        <v>2006</v>
      </c>
      <c r="F13" s="91">
        <v>0</v>
      </c>
      <c r="G13" s="92">
        <v>23.480399999999999</v>
      </c>
      <c r="H13" s="93">
        <v>3</v>
      </c>
      <c r="I13" s="94">
        <v>1.5</v>
      </c>
      <c r="J13" s="94">
        <v>2</v>
      </c>
      <c r="K13" s="95">
        <v>6.5</v>
      </c>
      <c r="L13" s="96">
        <v>4.7667000000000002</v>
      </c>
      <c r="M13" s="97">
        <v>2</v>
      </c>
      <c r="N13" s="98">
        <v>2.5</v>
      </c>
      <c r="O13" s="98">
        <v>3</v>
      </c>
      <c r="P13" s="98">
        <v>7.5</v>
      </c>
      <c r="Q13" s="99">
        <v>7.75</v>
      </c>
      <c r="R13" s="100">
        <v>2.5</v>
      </c>
      <c r="S13" s="101">
        <v>2.5</v>
      </c>
      <c r="T13" s="101">
        <v>2</v>
      </c>
      <c r="U13" s="101">
        <v>7</v>
      </c>
      <c r="V13" s="102">
        <v>6.5332999999999997</v>
      </c>
      <c r="W13" s="103">
        <v>3</v>
      </c>
      <c r="X13" s="104">
        <v>2</v>
      </c>
      <c r="Y13" s="104">
        <v>2</v>
      </c>
      <c r="Z13" s="104">
        <v>7</v>
      </c>
      <c r="AA13" s="105">
        <v>4.9000000000000004</v>
      </c>
      <c r="AB13" s="92">
        <v>23.950000000000003</v>
      </c>
      <c r="AC13" s="92">
        <v>23.480399999999999</v>
      </c>
      <c r="AD13" s="106">
        <v>2</v>
      </c>
      <c r="AE13" s="106">
        <v>2</v>
      </c>
      <c r="AF13" s="106">
        <v>2</v>
      </c>
      <c r="AG13" s="106">
        <v>1</v>
      </c>
    </row>
    <row r="14" spans="1:37" x14ac:dyDescent="0.2">
      <c r="A14" s="21">
        <v>3</v>
      </c>
      <c r="B14" s="53">
        <v>2</v>
      </c>
      <c r="C14" s="23" t="s">
        <v>262</v>
      </c>
      <c r="D14" s="23" t="s">
        <v>133</v>
      </c>
      <c r="E14" s="90">
        <v>2006</v>
      </c>
      <c r="F14" s="91">
        <v>0</v>
      </c>
      <c r="G14" s="107">
        <v>21.470700000000001</v>
      </c>
      <c r="H14" s="93">
        <v>3</v>
      </c>
      <c r="I14" s="94">
        <v>2</v>
      </c>
      <c r="J14" s="94">
        <v>1.5</v>
      </c>
      <c r="K14" s="95">
        <v>6.5</v>
      </c>
      <c r="L14" s="96">
        <v>4.7667000000000002</v>
      </c>
      <c r="M14" s="108">
        <v>3</v>
      </c>
      <c r="N14" s="109">
        <v>2</v>
      </c>
      <c r="O14" s="109">
        <v>3</v>
      </c>
      <c r="P14" s="109">
        <v>8</v>
      </c>
      <c r="Q14" s="110">
        <v>8.2667000000000002</v>
      </c>
      <c r="R14" s="111">
        <v>2.5</v>
      </c>
      <c r="S14" s="112">
        <v>2</v>
      </c>
      <c r="T14" s="112">
        <v>2</v>
      </c>
      <c r="U14" s="112">
        <v>6.5</v>
      </c>
      <c r="V14" s="113">
        <v>6.0667</v>
      </c>
      <c r="W14" s="114">
        <v>1</v>
      </c>
      <c r="X14" s="115">
        <v>1.5</v>
      </c>
      <c r="Y14" s="115">
        <v>1.5</v>
      </c>
      <c r="Z14" s="115">
        <v>4</v>
      </c>
      <c r="AA14" s="116">
        <v>2.8</v>
      </c>
      <c r="AB14" s="107">
        <v>21.900100000000002</v>
      </c>
      <c r="AC14" s="107">
        <v>21.470700000000001</v>
      </c>
      <c r="AD14" s="117">
        <v>2</v>
      </c>
      <c r="AE14" s="117">
        <v>1</v>
      </c>
      <c r="AF14" s="117">
        <v>3</v>
      </c>
      <c r="AG14" s="117">
        <v>3</v>
      </c>
    </row>
    <row r="15" spans="1:37" x14ac:dyDescent="0.2">
      <c r="A15" s="21">
        <v>1</v>
      </c>
      <c r="B15" s="53">
        <v>3</v>
      </c>
      <c r="C15" s="23" t="s">
        <v>260</v>
      </c>
      <c r="D15" s="23" t="s">
        <v>241</v>
      </c>
      <c r="E15" s="90">
        <v>2006</v>
      </c>
      <c r="F15" s="91">
        <v>0</v>
      </c>
      <c r="G15" s="107">
        <v>24.983599999999999</v>
      </c>
      <c r="H15" s="93">
        <v>3</v>
      </c>
      <c r="I15" s="94">
        <v>3</v>
      </c>
      <c r="J15" s="94">
        <v>2.5</v>
      </c>
      <c r="K15" s="95">
        <v>8.5</v>
      </c>
      <c r="L15" s="96">
        <v>6.2332999999999998</v>
      </c>
      <c r="M15" s="108">
        <v>2.5</v>
      </c>
      <c r="N15" s="109">
        <v>2</v>
      </c>
      <c r="O15" s="109">
        <v>2.5</v>
      </c>
      <c r="P15" s="109">
        <v>7</v>
      </c>
      <c r="Q15" s="110">
        <v>7.2332999999999998</v>
      </c>
      <c r="R15" s="111">
        <v>3</v>
      </c>
      <c r="S15" s="112">
        <v>2.5</v>
      </c>
      <c r="T15" s="112">
        <v>2.5</v>
      </c>
      <c r="U15" s="112">
        <v>8</v>
      </c>
      <c r="V15" s="113">
        <v>7.4667000000000003</v>
      </c>
      <c r="W15" s="114">
        <v>2.5</v>
      </c>
      <c r="X15" s="115">
        <v>2</v>
      </c>
      <c r="Y15" s="115">
        <v>2</v>
      </c>
      <c r="Z15" s="115">
        <v>6.5</v>
      </c>
      <c r="AA15" s="116">
        <v>4.55</v>
      </c>
      <c r="AB15" s="107">
        <v>25.4833</v>
      </c>
      <c r="AC15" s="107">
        <v>24.983599999999999</v>
      </c>
      <c r="AD15" s="117">
        <v>1</v>
      </c>
      <c r="AE15" s="117">
        <v>3</v>
      </c>
      <c r="AF15" s="117">
        <v>1</v>
      </c>
      <c r="AG15" s="117">
        <v>2</v>
      </c>
    </row>
  </sheetData>
  <mergeCells count="15">
    <mergeCell ref="H11:L11"/>
    <mergeCell ref="M11:Q11"/>
    <mergeCell ref="R11:V11"/>
    <mergeCell ref="W11:AA11"/>
    <mergeCell ref="AD11:AG11"/>
    <mergeCell ref="H9:L9"/>
    <mergeCell ref="M9:Q9"/>
    <mergeCell ref="R9:V9"/>
    <mergeCell ref="W9:AA9"/>
    <mergeCell ref="A1:D1"/>
    <mergeCell ref="AF1:AG1"/>
    <mergeCell ref="A2:D2"/>
    <mergeCell ref="AF2:AG2"/>
    <mergeCell ref="A3:C3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BA47-7F22-4E8F-9025-D369CA5F52A3}">
  <dimension ref="A1:J42"/>
  <sheetViews>
    <sheetView topLeftCell="A4" zoomScale="85" zoomScaleNormal="85" workbookViewId="0">
      <selection activeCell="P33" sqref="P33"/>
    </sheetView>
  </sheetViews>
  <sheetFormatPr defaultColWidth="8.875" defaultRowHeight="15" x14ac:dyDescent="0.2"/>
  <cols>
    <col min="1" max="1" width="6.3203125" customWidth="1"/>
    <col min="2" max="2" width="5.91796875" customWidth="1"/>
    <col min="3" max="3" width="12.5078125" customWidth="1"/>
    <col min="4" max="4" width="24.48046875" customWidth="1"/>
    <col min="5" max="5" width="19.90625" customWidth="1"/>
    <col min="6" max="6" width="8.609375" bestFit="1" customWidth="1"/>
    <col min="7" max="10" width="5.37890625" customWidth="1"/>
  </cols>
  <sheetData>
    <row r="1" spans="1:10" x14ac:dyDescent="0.2">
      <c r="A1" s="138" t="s">
        <v>100</v>
      </c>
      <c r="B1" s="139"/>
      <c r="C1" s="139"/>
      <c r="D1" s="139"/>
      <c r="E1" s="139"/>
      <c r="F1" s="10" t="s">
        <v>101</v>
      </c>
      <c r="G1" s="10"/>
      <c r="H1" s="140">
        <v>44520</v>
      </c>
      <c r="I1" s="141"/>
      <c r="J1" s="9"/>
    </row>
    <row r="2" spans="1:10" x14ac:dyDescent="0.2">
      <c r="A2" s="138" t="s">
        <v>102</v>
      </c>
      <c r="B2" s="139"/>
      <c r="C2" s="139"/>
      <c r="D2" s="139"/>
      <c r="E2" s="139"/>
      <c r="F2" s="10" t="s">
        <v>103</v>
      </c>
      <c r="G2" s="10"/>
      <c r="H2" s="142">
        <v>0.41666666666666669</v>
      </c>
      <c r="I2" s="143"/>
      <c r="J2" s="9"/>
    </row>
    <row r="3" spans="1:10" ht="15.75" thickBot="1" x14ac:dyDescent="0.25">
      <c r="A3" s="147" t="s">
        <v>104</v>
      </c>
      <c r="B3" s="148"/>
      <c r="C3" s="148"/>
      <c r="D3" s="148"/>
      <c r="E3" s="27" t="s">
        <v>105</v>
      </c>
      <c r="F3" s="28"/>
      <c r="G3" s="10"/>
      <c r="H3" s="10"/>
      <c r="I3" s="10"/>
    </row>
    <row r="4" spans="1:10" ht="5.25" customHeight="1" thickTop="1" x14ac:dyDescent="0.2">
      <c r="A4" s="33"/>
      <c r="B4" s="12"/>
      <c r="C4" s="12"/>
      <c r="D4" s="12"/>
      <c r="E4" s="13"/>
      <c r="F4" s="12"/>
      <c r="G4" s="12"/>
      <c r="H4" s="12"/>
      <c r="I4" s="12"/>
      <c r="J4" s="12"/>
    </row>
    <row r="5" spans="1:10" x14ac:dyDescent="0.2">
      <c r="A5" s="34"/>
      <c r="B5" s="149" t="s">
        <v>251</v>
      </c>
      <c r="C5" s="149"/>
      <c r="D5" s="139"/>
      <c r="E5" s="14"/>
      <c r="F5" s="36"/>
      <c r="G5" s="35"/>
      <c r="H5" s="37"/>
      <c r="I5" s="38"/>
      <c r="J5" s="38"/>
    </row>
    <row r="6" spans="1:10" x14ac:dyDescent="0.2">
      <c r="A6" s="34">
        <v>1</v>
      </c>
      <c r="B6" s="15" t="s">
        <v>106</v>
      </c>
      <c r="C6" s="15"/>
      <c r="E6" s="39">
        <v>0.6</v>
      </c>
      <c r="F6" s="42"/>
      <c r="I6" s="43"/>
      <c r="J6" s="37" t="s">
        <v>2</v>
      </c>
    </row>
    <row r="7" spans="1:10" x14ac:dyDescent="0.2">
      <c r="A7" s="34">
        <v>2</v>
      </c>
      <c r="B7" s="15" t="s">
        <v>107</v>
      </c>
      <c r="C7" s="15"/>
      <c r="E7" s="39">
        <v>0.6</v>
      </c>
      <c r="F7" s="41"/>
      <c r="G7" s="42"/>
      <c r="H7" s="8"/>
      <c r="I7" s="150">
        <v>0</v>
      </c>
      <c r="J7" s="150"/>
    </row>
    <row r="8" spans="1:10" x14ac:dyDescent="0.2">
      <c r="A8" s="34">
        <v>3</v>
      </c>
      <c r="B8" s="15" t="s">
        <v>108</v>
      </c>
      <c r="C8" s="15"/>
      <c r="E8" s="39">
        <v>1.1000000000000001</v>
      </c>
      <c r="F8" s="41"/>
      <c r="G8" s="42"/>
      <c r="H8" s="8"/>
      <c r="I8" s="150"/>
      <c r="J8" s="150"/>
    </row>
    <row r="9" spans="1:10" x14ac:dyDescent="0.2">
      <c r="A9" s="34">
        <v>4</v>
      </c>
      <c r="B9" s="15" t="s">
        <v>87</v>
      </c>
      <c r="C9" s="15"/>
      <c r="E9" s="39">
        <v>1</v>
      </c>
      <c r="F9" s="9"/>
      <c r="G9" s="9"/>
      <c r="H9" s="9"/>
      <c r="I9" s="9"/>
      <c r="J9" s="9"/>
    </row>
    <row r="10" spans="1:10" ht="4.5" customHeight="1" x14ac:dyDescent="0.2">
      <c r="A10" s="34"/>
      <c r="B10" s="9"/>
      <c r="C10" s="9"/>
      <c r="D10" s="9"/>
      <c r="E10" s="14"/>
      <c r="F10" s="9"/>
      <c r="G10" s="9"/>
      <c r="H10" s="9"/>
      <c r="I10" s="9"/>
      <c r="J10" s="9"/>
    </row>
    <row r="11" spans="1:10" x14ac:dyDescent="0.2">
      <c r="A11" s="45"/>
      <c r="B11" s="46"/>
      <c r="C11" s="24" t="s">
        <v>109</v>
      </c>
      <c r="D11" s="16"/>
      <c r="E11" s="16"/>
      <c r="F11" s="16"/>
      <c r="G11" s="144" t="s">
        <v>113</v>
      </c>
      <c r="H11" s="145"/>
      <c r="I11" s="145"/>
      <c r="J11" s="146"/>
    </row>
    <row r="12" spans="1:10" ht="12.75" customHeight="1" thickBot="1" x14ac:dyDescent="0.25">
      <c r="A12" s="47" t="s">
        <v>252</v>
      </c>
      <c r="B12" s="48" t="s">
        <v>253</v>
      </c>
      <c r="C12" s="49" t="s">
        <v>254</v>
      </c>
      <c r="D12" s="50" t="s">
        <v>110</v>
      </c>
      <c r="E12" s="50" t="s">
        <v>111</v>
      </c>
      <c r="F12" s="51" t="s">
        <v>256</v>
      </c>
      <c r="G12" s="52" t="s">
        <v>114</v>
      </c>
      <c r="H12" s="52" t="s">
        <v>115</v>
      </c>
      <c r="I12" s="52" t="s">
        <v>116</v>
      </c>
      <c r="J12" s="52" t="s">
        <v>117</v>
      </c>
    </row>
    <row r="13" spans="1:10" ht="15.75" thickTop="1" x14ac:dyDescent="0.2">
      <c r="A13" s="21">
        <v>1</v>
      </c>
      <c r="B13" s="53">
        <v>29</v>
      </c>
      <c r="C13" s="22">
        <v>201102450</v>
      </c>
      <c r="D13" s="23" t="s">
        <v>152</v>
      </c>
      <c r="E13" s="23" t="s">
        <v>36</v>
      </c>
      <c r="F13" s="54">
        <v>27.575800000000001</v>
      </c>
      <c r="G13" s="55">
        <v>3</v>
      </c>
      <c r="H13" s="55">
        <v>1</v>
      </c>
      <c r="I13" s="55">
        <v>1</v>
      </c>
      <c r="J13" s="55">
        <v>1</v>
      </c>
    </row>
    <row r="14" spans="1:10" x14ac:dyDescent="0.2">
      <c r="A14" s="21">
        <v>2</v>
      </c>
      <c r="B14" s="53">
        <v>25</v>
      </c>
      <c r="C14" s="22">
        <v>201102340</v>
      </c>
      <c r="D14" s="23" t="s">
        <v>147</v>
      </c>
      <c r="E14" s="23" t="s">
        <v>57</v>
      </c>
      <c r="F14" s="54">
        <v>26.4648</v>
      </c>
      <c r="G14" s="55">
        <v>1</v>
      </c>
      <c r="H14" s="55">
        <v>2</v>
      </c>
      <c r="I14" s="55">
        <v>7</v>
      </c>
      <c r="J14" s="55">
        <v>1</v>
      </c>
    </row>
    <row r="15" spans="1:10" x14ac:dyDescent="0.2">
      <c r="A15" s="21">
        <v>3</v>
      </c>
      <c r="B15" s="53">
        <v>24</v>
      </c>
      <c r="C15" s="22">
        <v>201300330</v>
      </c>
      <c r="D15" s="23" t="s">
        <v>146</v>
      </c>
      <c r="E15" s="23" t="s">
        <v>57</v>
      </c>
      <c r="F15" s="54">
        <v>25.555499999999999</v>
      </c>
      <c r="G15" s="55">
        <v>6</v>
      </c>
      <c r="H15" s="55">
        <v>6</v>
      </c>
      <c r="I15" s="55">
        <v>1</v>
      </c>
      <c r="J15" s="55">
        <v>4</v>
      </c>
    </row>
    <row r="16" spans="1:10" x14ac:dyDescent="0.2">
      <c r="A16" s="21">
        <v>4</v>
      </c>
      <c r="B16" s="53">
        <v>6</v>
      </c>
      <c r="C16" s="22">
        <v>201102372</v>
      </c>
      <c r="D16" s="23" t="s">
        <v>123</v>
      </c>
      <c r="E16" s="23" t="s">
        <v>124</v>
      </c>
      <c r="F16" s="54">
        <v>24.9497</v>
      </c>
      <c r="G16" s="55">
        <v>5</v>
      </c>
      <c r="H16" s="55">
        <v>9</v>
      </c>
      <c r="I16" s="55">
        <v>7</v>
      </c>
      <c r="J16" s="55">
        <v>1</v>
      </c>
    </row>
    <row r="17" spans="1:10" x14ac:dyDescent="0.2">
      <c r="A17" s="21">
        <v>5</v>
      </c>
      <c r="B17" s="53">
        <v>27</v>
      </c>
      <c r="C17" s="22">
        <v>201300784</v>
      </c>
      <c r="D17" s="23" t="s">
        <v>149</v>
      </c>
      <c r="E17" s="23" t="s">
        <v>36</v>
      </c>
      <c r="F17" s="54">
        <v>24.797899999999998</v>
      </c>
      <c r="G17" s="55">
        <v>3</v>
      </c>
      <c r="H17" s="55">
        <v>9</v>
      </c>
      <c r="I17" s="55">
        <v>5</v>
      </c>
      <c r="J17" s="55">
        <v>5</v>
      </c>
    </row>
    <row r="18" spans="1:10" x14ac:dyDescent="0.2">
      <c r="A18" s="21">
        <v>6</v>
      </c>
      <c r="B18" s="53">
        <v>1</v>
      </c>
      <c r="C18" s="22">
        <v>201300726</v>
      </c>
      <c r="D18" s="23" t="s">
        <v>118</v>
      </c>
      <c r="E18" s="23" t="s">
        <v>57</v>
      </c>
      <c r="F18" s="54">
        <v>24.747299999999999</v>
      </c>
      <c r="G18" s="55">
        <v>9</v>
      </c>
      <c r="H18" s="55">
        <v>6</v>
      </c>
      <c r="I18" s="55">
        <v>1</v>
      </c>
      <c r="J18" s="55">
        <v>5</v>
      </c>
    </row>
    <row r="19" spans="1:10" x14ac:dyDescent="0.2">
      <c r="A19" s="21">
        <v>7</v>
      </c>
      <c r="B19" s="53">
        <v>7</v>
      </c>
      <c r="C19" s="22">
        <v>201201380</v>
      </c>
      <c r="D19" s="23" t="s">
        <v>125</v>
      </c>
      <c r="E19" s="23" t="s">
        <v>126</v>
      </c>
      <c r="F19" s="54">
        <v>24.343299999999999</v>
      </c>
      <c r="G19" s="55">
        <v>6</v>
      </c>
      <c r="H19" s="55">
        <v>3</v>
      </c>
      <c r="I19" s="55">
        <v>1</v>
      </c>
      <c r="J19" s="55">
        <v>9</v>
      </c>
    </row>
    <row r="20" spans="1:10" x14ac:dyDescent="0.2">
      <c r="A20" s="21">
        <v>8</v>
      </c>
      <c r="B20" s="53">
        <v>15</v>
      </c>
      <c r="C20" s="22">
        <v>201400326</v>
      </c>
      <c r="D20" s="23" t="s">
        <v>135</v>
      </c>
      <c r="E20" s="23" t="s">
        <v>124</v>
      </c>
      <c r="F20" s="54">
        <v>23.7376</v>
      </c>
      <c r="G20" s="55">
        <v>6</v>
      </c>
      <c r="H20" s="55">
        <v>3</v>
      </c>
      <c r="I20" s="55">
        <v>7</v>
      </c>
      <c r="J20" s="55">
        <v>8</v>
      </c>
    </row>
    <row r="21" spans="1:10" x14ac:dyDescent="0.2">
      <c r="A21" s="21">
        <v>9</v>
      </c>
      <c r="B21" s="53">
        <v>20</v>
      </c>
      <c r="C21" s="22">
        <v>201300744</v>
      </c>
      <c r="D21" s="23" t="s">
        <v>141</v>
      </c>
      <c r="E21" s="23" t="s">
        <v>124</v>
      </c>
      <c r="F21" s="54">
        <v>22.6767</v>
      </c>
      <c r="G21" s="55">
        <v>20</v>
      </c>
      <c r="H21" s="55">
        <v>13</v>
      </c>
      <c r="I21" s="55">
        <v>5</v>
      </c>
      <c r="J21" s="55">
        <v>5</v>
      </c>
    </row>
    <row r="22" spans="1:10" x14ac:dyDescent="0.2">
      <c r="A22" s="21">
        <v>10</v>
      </c>
      <c r="B22" s="53">
        <v>9</v>
      </c>
      <c r="C22" s="22">
        <v>201102338</v>
      </c>
      <c r="D22" s="23" t="s">
        <v>128</v>
      </c>
      <c r="E22" s="23" t="s">
        <v>57</v>
      </c>
      <c r="F22" s="54">
        <v>20.0503</v>
      </c>
      <c r="G22" s="55">
        <v>12</v>
      </c>
      <c r="H22" s="55">
        <v>3</v>
      </c>
      <c r="I22" s="55">
        <v>12</v>
      </c>
      <c r="J22" s="55">
        <v>24</v>
      </c>
    </row>
    <row r="23" spans="1:10" x14ac:dyDescent="0.2">
      <c r="A23" s="21">
        <v>11</v>
      </c>
      <c r="B23" s="53">
        <v>22</v>
      </c>
      <c r="C23" s="22">
        <v>201201480</v>
      </c>
      <c r="D23" s="23" t="s">
        <v>143</v>
      </c>
      <c r="E23" s="23" t="s">
        <v>59</v>
      </c>
      <c r="F23" s="54">
        <v>19.797899999999998</v>
      </c>
      <c r="G23" s="55">
        <v>1</v>
      </c>
      <c r="H23" s="55">
        <v>9</v>
      </c>
      <c r="I23" s="55">
        <v>21</v>
      </c>
      <c r="J23" s="55">
        <v>15</v>
      </c>
    </row>
    <row r="24" spans="1:10" x14ac:dyDescent="0.2">
      <c r="A24" s="21">
        <v>12</v>
      </c>
      <c r="B24" s="53">
        <v>3</v>
      </c>
      <c r="C24" s="22">
        <v>201300780</v>
      </c>
      <c r="D24" s="23" t="s">
        <v>120</v>
      </c>
      <c r="E24" s="23" t="s">
        <v>36</v>
      </c>
      <c r="F24" s="54">
        <v>19.393899999999999</v>
      </c>
      <c r="G24" s="55">
        <v>15</v>
      </c>
      <c r="H24" s="55">
        <v>20</v>
      </c>
      <c r="I24" s="55">
        <v>13</v>
      </c>
      <c r="J24" s="55">
        <v>9</v>
      </c>
    </row>
    <row r="25" spans="1:10" x14ac:dyDescent="0.2">
      <c r="A25" s="21">
        <v>13</v>
      </c>
      <c r="B25" s="53">
        <v>21</v>
      </c>
      <c r="C25" s="22">
        <v>201300728</v>
      </c>
      <c r="D25" s="23" t="s">
        <v>142</v>
      </c>
      <c r="E25" s="23" t="s">
        <v>126</v>
      </c>
      <c r="F25" s="54">
        <v>19.343599999999999</v>
      </c>
      <c r="G25" s="55">
        <v>12</v>
      </c>
      <c r="H25" s="55">
        <v>9</v>
      </c>
      <c r="I25" s="55">
        <v>17</v>
      </c>
      <c r="J25" s="55">
        <v>14</v>
      </c>
    </row>
    <row r="26" spans="1:10" x14ac:dyDescent="0.2">
      <c r="A26" s="21">
        <v>14</v>
      </c>
      <c r="B26" s="53">
        <v>16</v>
      </c>
      <c r="C26" s="22">
        <v>201201482</v>
      </c>
      <c r="D26" s="23" t="s">
        <v>136</v>
      </c>
      <c r="E26" s="23" t="s">
        <v>36</v>
      </c>
      <c r="F26" s="54">
        <v>18.686699999999998</v>
      </c>
      <c r="G26" s="55">
        <v>9</v>
      </c>
      <c r="H26" s="55">
        <v>19</v>
      </c>
      <c r="I26" s="55">
        <v>21</v>
      </c>
      <c r="J26" s="55">
        <v>11</v>
      </c>
    </row>
    <row r="27" spans="1:10" x14ac:dyDescent="0.2">
      <c r="A27" s="21">
        <v>15</v>
      </c>
      <c r="B27" s="53">
        <v>4</v>
      </c>
      <c r="C27" s="22">
        <v>201201476</v>
      </c>
      <c r="D27" s="23" t="s">
        <v>121</v>
      </c>
      <c r="E27" s="23" t="s">
        <v>59</v>
      </c>
      <c r="F27" s="54">
        <v>18.4848</v>
      </c>
      <c r="G27" s="55">
        <v>15</v>
      </c>
      <c r="H27" s="55">
        <v>16</v>
      </c>
      <c r="I27" s="55">
        <v>13</v>
      </c>
      <c r="J27" s="55">
        <v>15</v>
      </c>
    </row>
    <row r="28" spans="1:10" x14ac:dyDescent="0.2">
      <c r="A28" s="21">
        <v>16</v>
      </c>
      <c r="B28" s="53">
        <v>11</v>
      </c>
      <c r="C28" s="22">
        <v>201400324</v>
      </c>
      <c r="D28" s="23" t="s">
        <v>130</v>
      </c>
      <c r="E28" s="23" t="s">
        <v>43</v>
      </c>
      <c r="F28" s="54">
        <v>18.0809</v>
      </c>
      <c r="G28" s="55">
        <v>22</v>
      </c>
      <c r="H28" s="55">
        <v>22</v>
      </c>
      <c r="I28" s="55">
        <v>7</v>
      </c>
      <c r="J28" s="55">
        <v>15</v>
      </c>
    </row>
    <row r="29" spans="1:10" x14ac:dyDescent="0.2">
      <c r="A29" s="21">
        <v>17</v>
      </c>
      <c r="B29" s="53">
        <v>8</v>
      </c>
      <c r="C29" s="22">
        <v>201400328</v>
      </c>
      <c r="D29" s="23" t="s">
        <v>127</v>
      </c>
      <c r="E29" s="23" t="s">
        <v>124</v>
      </c>
      <c r="F29" s="54">
        <v>17.98</v>
      </c>
      <c r="G29" s="55">
        <v>24</v>
      </c>
      <c r="H29" s="55">
        <v>13</v>
      </c>
      <c r="I29" s="55">
        <v>7</v>
      </c>
      <c r="J29" s="55">
        <v>28</v>
      </c>
    </row>
    <row r="30" spans="1:10" x14ac:dyDescent="0.2">
      <c r="A30" s="21">
        <v>18</v>
      </c>
      <c r="B30" s="53">
        <v>10</v>
      </c>
      <c r="C30" s="22">
        <v>201400352</v>
      </c>
      <c r="D30" s="23" t="s">
        <v>129</v>
      </c>
      <c r="E30" s="23" t="s">
        <v>36</v>
      </c>
      <c r="F30" s="54">
        <v>17.979700000000001</v>
      </c>
      <c r="G30" s="55">
        <v>15</v>
      </c>
      <c r="H30" s="55">
        <v>16</v>
      </c>
      <c r="I30" s="55">
        <v>13</v>
      </c>
      <c r="J30" s="55">
        <v>24</v>
      </c>
    </row>
    <row r="31" spans="1:10" x14ac:dyDescent="0.2">
      <c r="A31" s="21">
        <v>19</v>
      </c>
      <c r="B31" s="53">
        <v>12</v>
      </c>
      <c r="C31" s="22">
        <v>201300742</v>
      </c>
      <c r="D31" s="23" t="s">
        <v>131</v>
      </c>
      <c r="E31" s="23" t="s">
        <v>43</v>
      </c>
      <c r="F31" s="54">
        <v>17.3736</v>
      </c>
      <c r="G31" s="55">
        <v>22</v>
      </c>
      <c r="H31" s="55">
        <v>23</v>
      </c>
      <c r="I31" s="55">
        <v>13</v>
      </c>
      <c r="J31" s="55">
        <v>11</v>
      </c>
    </row>
    <row r="32" spans="1:10" x14ac:dyDescent="0.2">
      <c r="A32" s="21">
        <v>20</v>
      </c>
      <c r="B32" s="53">
        <v>5</v>
      </c>
      <c r="C32" s="22">
        <v>201400350</v>
      </c>
      <c r="D32" s="23" t="s">
        <v>122</v>
      </c>
      <c r="E32" s="23" t="s">
        <v>36</v>
      </c>
      <c r="F32" s="54">
        <v>17.020299999999999</v>
      </c>
      <c r="G32" s="55">
        <v>9</v>
      </c>
      <c r="H32" s="55">
        <v>23</v>
      </c>
      <c r="I32" s="55">
        <v>17</v>
      </c>
      <c r="J32" s="55">
        <v>15</v>
      </c>
    </row>
    <row r="33" spans="1:10" x14ac:dyDescent="0.2">
      <c r="A33" s="21">
        <v>21</v>
      </c>
      <c r="B33" s="53">
        <v>30</v>
      </c>
      <c r="C33" s="22" t="s">
        <v>257</v>
      </c>
      <c r="D33" s="23" t="s">
        <v>153</v>
      </c>
      <c r="E33" s="23" t="s">
        <v>151</v>
      </c>
      <c r="F33" s="54">
        <v>16.060600000000001</v>
      </c>
      <c r="G33" s="55">
        <v>15</v>
      </c>
      <c r="H33" s="55">
        <v>6</v>
      </c>
      <c r="I33" s="55">
        <v>26</v>
      </c>
      <c r="J33" s="55">
        <v>15</v>
      </c>
    </row>
    <row r="34" spans="1:10" x14ac:dyDescent="0.2">
      <c r="A34" s="21">
        <v>22</v>
      </c>
      <c r="B34" s="53">
        <v>18</v>
      </c>
      <c r="C34" s="22">
        <v>201400294</v>
      </c>
      <c r="D34" s="23" t="s">
        <v>138</v>
      </c>
      <c r="E34" s="23" t="s">
        <v>139</v>
      </c>
      <c r="F34" s="54">
        <v>15.9091</v>
      </c>
      <c r="G34" s="55">
        <v>20</v>
      </c>
      <c r="H34" s="55">
        <v>20</v>
      </c>
      <c r="I34" s="55">
        <v>23</v>
      </c>
      <c r="J34" s="55">
        <v>15</v>
      </c>
    </row>
    <row r="35" spans="1:10" x14ac:dyDescent="0.2">
      <c r="A35" s="21">
        <v>23</v>
      </c>
      <c r="B35" s="53">
        <v>13</v>
      </c>
      <c r="C35" s="22">
        <v>201500204</v>
      </c>
      <c r="D35" s="23" t="s">
        <v>132</v>
      </c>
      <c r="E35" s="23" t="s">
        <v>133</v>
      </c>
      <c r="F35" s="54">
        <v>15.707000000000001</v>
      </c>
      <c r="G35" s="55">
        <v>24</v>
      </c>
      <c r="H35" s="55">
        <v>13</v>
      </c>
      <c r="I35" s="55">
        <v>23</v>
      </c>
      <c r="J35" s="55">
        <v>24</v>
      </c>
    </row>
    <row r="36" spans="1:10" x14ac:dyDescent="0.2">
      <c r="A36" s="21">
        <v>24</v>
      </c>
      <c r="B36" s="53">
        <v>19</v>
      </c>
      <c r="C36" s="22">
        <v>201102448</v>
      </c>
      <c r="D36" s="23" t="s">
        <v>140</v>
      </c>
      <c r="E36" s="23" t="s">
        <v>36</v>
      </c>
      <c r="F36" s="54">
        <v>15.6061</v>
      </c>
      <c r="G36" s="55">
        <v>28</v>
      </c>
      <c r="H36" s="55">
        <v>23</v>
      </c>
      <c r="I36" s="55">
        <v>17</v>
      </c>
      <c r="J36" s="55">
        <v>11</v>
      </c>
    </row>
    <row r="37" spans="1:10" x14ac:dyDescent="0.2">
      <c r="A37" s="21">
        <v>25</v>
      </c>
      <c r="B37" s="53">
        <v>28</v>
      </c>
      <c r="C37" s="22">
        <v>201400296</v>
      </c>
      <c r="D37" s="23" t="s">
        <v>150</v>
      </c>
      <c r="E37" s="23" t="s">
        <v>151</v>
      </c>
      <c r="F37" s="54">
        <v>14.949400000000001</v>
      </c>
      <c r="G37" s="55">
        <v>12</v>
      </c>
      <c r="H37" s="55">
        <v>16</v>
      </c>
      <c r="I37" s="55">
        <v>26</v>
      </c>
      <c r="J37" s="55">
        <v>24</v>
      </c>
    </row>
    <row r="38" spans="1:10" x14ac:dyDescent="0.2">
      <c r="A38" s="21">
        <v>26</v>
      </c>
      <c r="B38" s="53">
        <v>26</v>
      </c>
      <c r="C38" s="22">
        <v>201400354</v>
      </c>
      <c r="D38" s="23" t="s">
        <v>148</v>
      </c>
      <c r="E38" s="23" t="s">
        <v>36</v>
      </c>
      <c r="F38" s="54">
        <v>14.899100000000001</v>
      </c>
      <c r="G38" s="55">
        <v>27</v>
      </c>
      <c r="H38" s="55">
        <v>23</v>
      </c>
      <c r="I38" s="55">
        <v>17</v>
      </c>
      <c r="J38" s="55">
        <v>15</v>
      </c>
    </row>
    <row r="39" spans="1:10" x14ac:dyDescent="0.2">
      <c r="A39" s="21">
        <v>27</v>
      </c>
      <c r="B39" s="53">
        <v>23</v>
      </c>
      <c r="C39" s="22">
        <v>201201366</v>
      </c>
      <c r="D39" s="23" t="s">
        <v>144</v>
      </c>
      <c r="E39" s="23" t="s">
        <v>145</v>
      </c>
      <c r="F39" s="54">
        <v>13.333299999999999</v>
      </c>
      <c r="G39" s="55">
        <v>15</v>
      </c>
      <c r="H39" s="55">
        <v>27</v>
      </c>
      <c r="I39" s="55">
        <v>26</v>
      </c>
      <c r="J39" s="55">
        <v>15</v>
      </c>
    </row>
    <row r="40" spans="1:10" x14ac:dyDescent="0.2">
      <c r="A40" s="21">
        <v>28</v>
      </c>
      <c r="B40" s="53">
        <v>17</v>
      </c>
      <c r="C40" s="22">
        <v>201300764</v>
      </c>
      <c r="D40" s="23" t="s">
        <v>137</v>
      </c>
      <c r="E40" s="23" t="s">
        <v>126</v>
      </c>
      <c r="F40" s="54">
        <v>12.979699999999999</v>
      </c>
      <c r="G40" s="55">
        <v>24</v>
      </c>
      <c r="H40" s="55">
        <v>27</v>
      </c>
      <c r="I40" s="55">
        <v>25</v>
      </c>
      <c r="J40" s="55">
        <v>15</v>
      </c>
    </row>
    <row r="41" spans="1:10" x14ac:dyDescent="0.2">
      <c r="A41" s="21">
        <v>29</v>
      </c>
      <c r="B41" s="53">
        <v>2</v>
      </c>
      <c r="C41" s="22">
        <v>201102440</v>
      </c>
      <c r="D41" s="23" t="s">
        <v>119</v>
      </c>
      <c r="E41" s="23" t="s">
        <v>59</v>
      </c>
      <c r="F41" s="54">
        <v>0</v>
      </c>
      <c r="G41" s="55" t="s">
        <v>2</v>
      </c>
      <c r="H41" s="55" t="s">
        <v>2</v>
      </c>
      <c r="I41" s="55" t="s">
        <v>2</v>
      </c>
      <c r="J41" s="55" t="s">
        <v>2</v>
      </c>
    </row>
    <row r="42" spans="1:10" x14ac:dyDescent="0.2">
      <c r="A42" s="21">
        <v>29</v>
      </c>
      <c r="B42" s="53">
        <v>14</v>
      </c>
      <c r="C42" s="22">
        <v>201201404</v>
      </c>
      <c r="D42" s="23" t="s">
        <v>134</v>
      </c>
      <c r="E42" s="23" t="s">
        <v>124</v>
      </c>
      <c r="F42" s="54">
        <v>0</v>
      </c>
      <c r="G42" s="55" t="s">
        <v>2</v>
      </c>
      <c r="H42" s="55" t="s">
        <v>2</v>
      </c>
      <c r="I42" s="55" t="s">
        <v>2</v>
      </c>
      <c r="J42" s="55" t="s">
        <v>2</v>
      </c>
    </row>
  </sheetData>
  <mergeCells count="9">
    <mergeCell ref="A1:E1"/>
    <mergeCell ref="H1:I1"/>
    <mergeCell ref="A2:E2"/>
    <mergeCell ref="H2:I2"/>
    <mergeCell ref="G11:J11"/>
    <mergeCell ref="A3:D3"/>
    <mergeCell ref="B5:D5"/>
    <mergeCell ref="I7:J7"/>
    <mergeCell ref="I8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64384-C45C-48EF-944A-6CFE670AC0AB}">
  <dimension ref="A1:J27"/>
  <sheetViews>
    <sheetView topLeftCell="D5" workbookViewId="0">
      <selection activeCell="A16" sqref="A16:J18"/>
    </sheetView>
  </sheetViews>
  <sheetFormatPr defaultColWidth="8.875" defaultRowHeight="15" x14ac:dyDescent="0.2"/>
  <cols>
    <col min="1" max="1" width="6.3203125" customWidth="1"/>
    <col min="2" max="2" width="5.91796875" customWidth="1"/>
    <col min="3" max="3" width="12.5078125" customWidth="1"/>
    <col min="4" max="4" width="24.48046875" customWidth="1"/>
    <col min="5" max="5" width="19.234375" customWidth="1"/>
    <col min="6" max="6" width="8.609375" bestFit="1" customWidth="1"/>
    <col min="7" max="10" width="5.37890625" customWidth="1"/>
  </cols>
  <sheetData>
    <row r="1" spans="1:10" x14ac:dyDescent="0.2">
      <c r="A1" s="138" t="s">
        <v>100</v>
      </c>
      <c r="B1" s="139"/>
      <c r="C1" s="139"/>
      <c r="D1" s="139"/>
      <c r="E1" s="139"/>
      <c r="F1" s="10" t="s">
        <v>101</v>
      </c>
      <c r="G1" s="10"/>
      <c r="H1" s="140">
        <v>44520</v>
      </c>
      <c r="I1" s="141"/>
      <c r="J1" s="9"/>
    </row>
    <row r="2" spans="1:10" x14ac:dyDescent="0.2">
      <c r="A2" s="138" t="s">
        <v>102</v>
      </c>
      <c r="B2" s="139"/>
      <c r="C2" s="139"/>
      <c r="D2" s="139"/>
      <c r="E2" s="139"/>
      <c r="F2" s="10" t="s">
        <v>103</v>
      </c>
      <c r="G2" s="10"/>
      <c r="H2" s="142">
        <v>0.41666666666666669</v>
      </c>
      <c r="I2" s="143"/>
      <c r="J2" s="9"/>
    </row>
    <row r="3" spans="1:10" ht="15.75" thickBot="1" x14ac:dyDescent="0.25">
      <c r="A3" s="147" t="s">
        <v>104</v>
      </c>
      <c r="B3" s="148"/>
      <c r="C3" s="148"/>
      <c r="D3" s="148"/>
      <c r="E3" s="27" t="s">
        <v>154</v>
      </c>
      <c r="F3" s="28"/>
      <c r="G3" s="10"/>
      <c r="H3" s="10"/>
      <c r="I3" s="10"/>
    </row>
    <row r="4" spans="1:10" ht="5.25" customHeight="1" thickTop="1" x14ac:dyDescent="0.2">
      <c r="A4" s="33"/>
      <c r="B4" s="12"/>
      <c r="C4" s="12"/>
      <c r="D4" s="12"/>
      <c r="E4" s="13"/>
      <c r="F4" s="12"/>
      <c r="G4" s="12"/>
      <c r="H4" s="12"/>
      <c r="I4" s="12"/>
      <c r="J4" s="12"/>
    </row>
    <row r="5" spans="1:10" x14ac:dyDescent="0.2">
      <c r="A5" s="34"/>
      <c r="B5" s="149" t="s">
        <v>251</v>
      </c>
      <c r="C5" s="149"/>
      <c r="D5" s="139"/>
      <c r="E5" s="14"/>
    </row>
    <row r="6" spans="1:10" x14ac:dyDescent="0.2">
      <c r="A6" s="34">
        <v>1</v>
      </c>
      <c r="B6" s="15" t="s">
        <v>155</v>
      </c>
      <c r="C6" s="15"/>
      <c r="E6" s="39">
        <v>0.7</v>
      </c>
    </row>
    <row r="7" spans="1:10" x14ac:dyDescent="0.2">
      <c r="A7" s="34">
        <v>2</v>
      </c>
      <c r="B7" s="15" t="s">
        <v>156</v>
      </c>
      <c r="C7" s="15"/>
      <c r="E7" s="39">
        <v>1.1000000000000001</v>
      </c>
    </row>
    <row r="8" spans="1:10" x14ac:dyDescent="0.2">
      <c r="A8" s="34">
        <v>3</v>
      </c>
      <c r="B8" s="15" t="s">
        <v>157</v>
      </c>
      <c r="C8" s="15"/>
      <c r="E8" s="39">
        <v>1.2</v>
      </c>
    </row>
    <row r="9" spans="1:10" x14ac:dyDescent="0.2">
      <c r="A9" s="34">
        <v>4</v>
      </c>
      <c r="B9" s="15" t="s">
        <v>90</v>
      </c>
      <c r="C9" s="15"/>
      <c r="E9" s="39">
        <v>1.1000000000000001</v>
      </c>
    </row>
    <row r="10" spans="1:10" ht="4.5" customHeight="1" x14ac:dyDescent="0.2">
      <c r="A10" s="34"/>
      <c r="B10" s="9"/>
      <c r="C10" s="9"/>
      <c r="D10" s="9"/>
      <c r="E10" s="14"/>
      <c r="F10" s="9"/>
      <c r="G10" s="9"/>
      <c r="H10" s="9"/>
      <c r="I10" s="9"/>
      <c r="J10" s="9"/>
    </row>
    <row r="11" spans="1:10" x14ac:dyDescent="0.2">
      <c r="A11" s="45"/>
      <c r="B11" s="46"/>
      <c r="C11" s="24" t="s">
        <v>109</v>
      </c>
      <c r="D11" s="16"/>
      <c r="E11" s="16"/>
      <c r="F11" s="16"/>
      <c r="G11" s="144" t="s">
        <v>113</v>
      </c>
      <c r="H11" s="145"/>
      <c r="I11" s="145"/>
      <c r="J11" s="146"/>
    </row>
    <row r="12" spans="1:10" ht="12.75" customHeight="1" thickBot="1" x14ac:dyDescent="0.25">
      <c r="A12" s="47" t="s">
        <v>252</v>
      </c>
      <c r="B12" s="48" t="s">
        <v>253</v>
      </c>
      <c r="C12" s="49" t="s">
        <v>254</v>
      </c>
      <c r="D12" s="50" t="s">
        <v>110</v>
      </c>
      <c r="E12" s="50" t="s">
        <v>111</v>
      </c>
      <c r="F12" s="51" t="s">
        <v>256</v>
      </c>
      <c r="G12" s="52" t="s">
        <v>114</v>
      </c>
      <c r="H12" s="52" t="s">
        <v>115</v>
      </c>
      <c r="I12" s="52" t="s">
        <v>116</v>
      </c>
      <c r="J12" s="52" t="s">
        <v>117</v>
      </c>
    </row>
    <row r="13" spans="1:10" ht="15.75" thickTop="1" x14ac:dyDescent="0.2">
      <c r="A13" s="21">
        <v>1</v>
      </c>
      <c r="B13" s="53">
        <v>13</v>
      </c>
      <c r="C13" s="22">
        <v>201201402</v>
      </c>
      <c r="D13" s="23" t="s">
        <v>172</v>
      </c>
      <c r="E13" s="23" t="s">
        <v>43</v>
      </c>
      <c r="F13" s="54">
        <v>24.5122</v>
      </c>
      <c r="G13" s="55">
        <v>1</v>
      </c>
      <c r="H13" s="55">
        <v>1</v>
      </c>
      <c r="I13" s="55">
        <v>5</v>
      </c>
      <c r="J13" s="55">
        <v>7</v>
      </c>
    </row>
    <row r="14" spans="1:10" x14ac:dyDescent="0.2">
      <c r="A14" s="21">
        <v>2</v>
      </c>
      <c r="B14" s="53">
        <v>6</v>
      </c>
      <c r="C14" s="22">
        <v>201003150</v>
      </c>
      <c r="D14" s="23" t="s">
        <v>163</v>
      </c>
      <c r="E14" s="23" t="s">
        <v>133</v>
      </c>
      <c r="F14" s="54">
        <v>24.430700000000002</v>
      </c>
      <c r="G14" s="55">
        <v>1</v>
      </c>
      <c r="H14" s="55">
        <v>3</v>
      </c>
      <c r="I14" s="55">
        <v>9</v>
      </c>
      <c r="J14" s="55">
        <v>2</v>
      </c>
    </row>
    <row r="15" spans="1:10" x14ac:dyDescent="0.2">
      <c r="A15" s="21">
        <v>3</v>
      </c>
      <c r="B15" s="53">
        <v>1</v>
      </c>
      <c r="C15" s="22">
        <v>201300320</v>
      </c>
      <c r="D15" s="23" t="s">
        <v>158</v>
      </c>
      <c r="E15" s="23" t="s">
        <v>57</v>
      </c>
      <c r="F15" s="54">
        <v>24.2683</v>
      </c>
      <c r="G15" s="55">
        <v>4</v>
      </c>
      <c r="H15" s="55">
        <v>4</v>
      </c>
      <c r="I15" s="55">
        <v>1</v>
      </c>
      <c r="J15" s="55">
        <v>3</v>
      </c>
    </row>
    <row r="16" spans="1:10" x14ac:dyDescent="0.2">
      <c r="A16" s="132">
        <v>4</v>
      </c>
      <c r="B16" s="133">
        <v>12</v>
      </c>
      <c r="C16" s="134">
        <v>201201390</v>
      </c>
      <c r="D16" s="135" t="s">
        <v>170</v>
      </c>
      <c r="E16" s="135" t="s">
        <v>171</v>
      </c>
      <c r="F16" s="136">
        <v>24.105899999999998</v>
      </c>
      <c r="G16" s="137">
        <v>1</v>
      </c>
      <c r="H16" s="137">
        <v>5</v>
      </c>
      <c r="I16" s="137">
        <v>1</v>
      </c>
      <c r="J16" s="137">
        <v>3</v>
      </c>
    </row>
    <row r="17" spans="1:10" x14ac:dyDescent="0.2">
      <c r="A17" s="21">
        <v>5</v>
      </c>
      <c r="B17" s="53">
        <v>11</v>
      </c>
      <c r="C17" s="22">
        <v>201300782</v>
      </c>
      <c r="D17" s="23" t="s">
        <v>169</v>
      </c>
      <c r="E17" s="23" t="s">
        <v>36</v>
      </c>
      <c r="F17" s="54">
        <v>23.536799999999999</v>
      </c>
      <c r="G17" s="55">
        <v>10</v>
      </c>
      <c r="H17" s="55">
        <v>1</v>
      </c>
      <c r="I17" s="55">
        <v>5</v>
      </c>
      <c r="J17" s="55">
        <v>3</v>
      </c>
    </row>
    <row r="18" spans="1:10" x14ac:dyDescent="0.2">
      <c r="A18" s="132">
        <v>6</v>
      </c>
      <c r="B18" s="133">
        <v>15</v>
      </c>
      <c r="C18" s="134">
        <v>201300730</v>
      </c>
      <c r="D18" s="135" t="s">
        <v>174</v>
      </c>
      <c r="E18" s="135" t="s">
        <v>171</v>
      </c>
      <c r="F18" s="136">
        <v>23.048999999999999</v>
      </c>
      <c r="G18" s="137">
        <v>6</v>
      </c>
      <c r="H18" s="137">
        <v>5</v>
      </c>
      <c r="I18" s="137">
        <v>5</v>
      </c>
      <c r="J18" s="137">
        <v>3</v>
      </c>
    </row>
    <row r="19" spans="1:10" x14ac:dyDescent="0.2">
      <c r="A19" s="21">
        <v>7</v>
      </c>
      <c r="B19" s="53">
        <v>2</v>
      </c>
      <c r="C19" s="22">
        <v>201201400</v>
      </c>
      <c r="D19" s="23" t="s">
        <v>159</v>
      </c>
      <c r="E19" s="23" t="s">
        <v>43</v>
      </c>
      <c r="F19" s="54">
        <v>21.748000000000001</v>
      </c>
      <c r="G19" s="55">
        <v>6</v>
      </c>
      <c r="H19" s="55">
        <v>8</v>
      </c>
      <c r="I19" s="55">
        <v>1</v>
      </c>
      <c r="J19" s="55">
        <v>10</v>
      </c>
    </row>
    <row r="20" spans="1:10" x14ac:dyDescent="0.2">
      <c r="A20" s="21">
        <v>8</v>
      </c>
      <c r="B20" s="53">
        <v>9</v>
      </c>
      <c r="C20" s="22">
        <v>201300324</v>
      </c>
      <c r="D20" s="23" t="s">
        <v>167</v>
      </c>
      <c r="E20" s="23" t="s">
        <v>57</v>
      </c>
      <c r="F20" s="54">
        <v>21.504100000000001</v>
      </c>
      <c r="G20" s="55">
        <v>13</v>
      </c>
      <c r="H20" s="55">
        <v>5</v>
      </c>
      <c r="I20" s="55">
        <v>1</v>
      </c>
      <c r="J20" s="55">
        <v>8</v>
      </c>
    </row>
    <row r="21" spans="1:10" x14ac:dyDescent="0.2">
      <c r="A21" s="21">
        <v>9</v>
      </c>
      <c r="B21" s="53">
        <v>4</v>
      </c>
      <c r="C21" s="22">
        <v>201102452</v>
      </c>
      <c r="D21" s="23" t="s">
        <v>161</v>
      </c>
      <c r="E21" s="23" t="s">
        <v>36</v>
      </c>
      <c r="F21" s="54">
        <v>20.528300000000002</v>
      </c>
      <c r="G21" s="55">
        <v>4</v>
      </c>
      <c r="H21" s="55">
        <v>8</v>
      </c>
      <c r="I21" s="55">
        <v>10</v>
      </c>
      <c r="J21" s="55">
        <v>8</v>
      </c>
    </row>
    <row r="22" spans="1:10" x14ac:dyDescent="0.2">
      <c r="A22" s="21">
        <v>10</v>
      </c>
      <c r="B22" s="53">
        <v>10</v>
      </c>
      <c r="C22" s="22">
        <v>201002700</v>
      </c>
      <c r="D22" s="23" t="s">
        <v>168</v>
      </c>
      <c r="E22" s="23" t="s">
        <v>124</v>
      </c>
      <c r="F22" s="54">
        <v>20.162700000000001</v>
      </c>
      <c r="G22" s="55">
        <v>10</v>
      </c>
      <c r="H22" s="55">
        <v>8</v>
      </c>
      <c r="I22" s="55">
        <v>13</v>
      </c>
      <c r="J22" s="55">
        <v>1</v>
      </c>
    </row>
    <row r="23" spans="1:10" x14ac:dyDescent="0.2">
      <c r="A23" s="21">
        <v>11</v>
      </c>
      <c r="B23" s="53">
        <v>14</v>
      </c>
      <c r="C23" s="22">
        <v>201101812</v>
      </c>
      <c r="D23" s="23" t="s">
        <v>173</v>
      </c>
      <c r="E23" s="23" t="s">
        <v>124</v>
      </c>
      <c r="F23" s="54">
        <v>18.455400000000001</v>
      </c>
      <c r="G23" s="55">
        <v>6</v>
      </c>
      <c r="H23" s="55">
        <v>11</v>
      </c>
      <c r="I23" s="55">
        <v>10</v>
      </c>
      <c r="J23" s="55">
        <v>12</v>
      </c>
    </row>
    <row r="24" spans="1:10" x14ac:dyDescent="0.2">
      <c r="A24" s="21">
        <v>12</v>
      </c>
      <c r="B24" s="53">
        <v>8</v>
      </c>
      <c r="C24" s="22">
        <v>201200692</v>
      </c>
      <c r="D24" s="23" t="s">
        <v>166</v>
      </c>
      <c r="E24" s="23" t="s">
        <v>25</v>
      </c>
      <c r="F24" s="54">
        <v>17.927099999999999</v>
      </c>
      <c r="G24" s="55">
        <v>6</v>
      </c>
      <c r="H24" s="55">
        <v>11</v>
      </c>
      <c r="I24" s="55">
        <v>12</v>
      </c>
      <c r="J24" s="55">
        <v>10</v>
      </c>
    </row>
    <row r="25" spans="1:10" x14ac:dyDescent="0.2">
      <c r="A25" s="21">
        <v>13</v>
      </c>
      <c r="B25" s="53">
        <v>7</v>
      </c>
      <c r="C25" s="22" t="s">
        <v>258</v>
      </c>
      <c r="D25" s="23" t="s">
        <v>164</v>
      </c>
      <c r="E25" s="23" t="s">
        <v>165</v>
      </c>
      <c r="F25" s="54">
        <v>16.666599999999999</v>
      </c>
      <c r="G25" s="55">
        <v>14</v>
      </c>
      <c r="H25" s="55">
        <v>14</v>
      </c>
      <c r="I25" s="55">
        <v>8</v>
      </c>
      <c r="J25" s="55">
        <v>12</v>
      </c>
    </row>
    <row r="26" spans="1:10" x14ac:dyDescent="0.2">
      <c r="A26" s="21">
        <v>14</v>
      </c>
      <c r="B26" s="53">
        <v>3</v>
      </c>
      <c r="C26" s="22">
        <v>201200992</v>
      </c>
      <c r="D26" s="23" t="s">
        <v>160</v>
      </c>
      <c r="E26" s="23" t="s">
        <v>151</v>
      </c>
      <c r="F26" s="54">
        <v>14.7156</v>
      </c>
      <c r="G26" s="55">
        <v>10</v>
      </c>
      <c r="H26" s="55">
        <v>11</v>
      </c>
      <c r="I26" s="55">
        <v>14</v>
      </c>
      <c r="J26" s="55">
        <v>14</v>
      </c>
    </row>
    <row r="27" spans="1:10" x14ac:dyDescent="0.2">
      <c r="A27" s="21">
        <v>15</v>
      </c>
      <c r="B27" s="53">
        <v>5</v>
      </c>
      <c r="C27" s="22">
        <v>200903874</v>
      </c>
      <c r="D27" s="23" t="s">
        <v>162</v>
      </c>
      <c r="E27" s="23" t="s">
        <v>43</v>
      </c>
      <c r="F27" s="54">
        <v>0</v>
      </c>
      <c r="G27" s="55" t="s">
        <v>2</v>
      </c>
      <c r="H27" s="55" t="s">
        <v>2</v>
      </c>
      <c r="I27" s="55" t="s">
        <v>2</v>
      </c>
      <c r="J27" s="55" t="s">
        <v>2</v>
      </c>
    </row>
  </sheetData>
  <autoFilter ref="A11:J27" xr:uid="{96664384-C45C-48EF-944A-6CFE670AC0AB}">
    <filterColumn colId="6" showButton="0"/>
    <filterColumn colId="7" showButton="0"/>
    <filterColumn colId="8" showButton="0"/>
  </autoFilter>
  <mergeCells count="7">
    <mergeCell ref="G11:J11"/>
    <mergeCell ref="A3:D3"/>
    <mergeCell ref="B5:D5"/>
    <mergeCell ref="A1:E1"/>
    <mergeCell ref="H1:I1"/>
    <mergeCell ref="A2:E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DD53-674F-4202-8FDD-24E5B263CE99}">
  <dimension ref="A1:J35"/>
  <sheetViews>
    <sheetView workbookViewId="0">
      <selection activeCell="E41" sqref="E41"/>
    </sheetView>
  </sheetViews>
  <sheetFormatPr defaultColWidth="8.875" defaultRowHeight="15" x14ac:dyDescent="0.2"/>
  <cols>
    <col min="1" max="1" width="6.3203125" customWidth="1"/>
    <col min="2" max="2" width="5.91796875" customWidth="1"/>
    <col min="3" max="3" width="12.5078125" customWidth="1"/>
    <col min="4" max="4" width="24.48046875" customWidth="1"/>
    <col min="5" max="5" width="11.97265625" customWidth="1"/>
    <col min="6" max="6" width="8.609375" bestFit="1" customWidth="1"/>
    <col min="7" max="10" width="5.37890625" customWidth="1"/>
  </cols>
  <sheetData>
    <row r="1" spans="1:10" x14ac:dyDescent="0.2">
      <c r="A1" s="138" t="s">
        <v>100</v>
      </c>
      <c r="B1" s="139"/>
      <c r="C1" s="139"/>
      <c r="D1" s="139"/>
      <c r="E1" s="139"/>
      <c r="F1" s="10" t="s">
        <v>101</v>
      </c>
      <c r="G1" s="10"/>
      <c r="H1" s="140">
        <v>44520</v>
      </c>
      <c r="I1" s="141"/>
      <c r="J1" s="9"/>
    </row>
    <row r="2" spans="1:10" x14ac:dyDescent="0.2">
      <c r="A2" s="138" t="s">
        <v>102</v>
      </c>
      <c r="B2" s="139"/>
      <c r="C2" s="139"/>
      <c r="D2" s="139"/>
      <c r="E2" s="139"/>
      <c r="F2" s="10" t="s">
        <v>103</v>
      </c>
      <c r="G2" s="10"/>
      <c r="H2" s="142">
        <v>0.41666666666666669</v>
      </c>
      <c r="I2" s="143"/>
      <c r="J2" s="9"/>
    </row>
    <row r="3" spans="1:10" ht="15.75" thickBot="1" x14ac:dyDescent="0.25">
      <c r="A3" s="147" t="s">
        <v>104</v>
      </c>
      <c r="B3" s="148"/>
      <c r="C3" s="148"/>
      <c r="D3" s="148"/>
      <c r="E3" s="27" t="s">
        <v>175</v>
      </c>
      <c r="F3" s="28"/>
      <c r="G3" s="10"/>
      <c r="H3" s="10"/>
      <c r="I3" s="10"/>
    </row>
    <row r="4" spans="1:10" ht="5.25" customHeight="1" thickTop="1" x14ac:dyDescent="0.2">
      <c r="A4" s="33"/>
      <c r="B4" s="12"/>
      <c r="C4" s="12"/>
      <c r="D4" s="12"/>
      <c r="E4" s="13"/>
      <c r="F4" s="12"/>
      <c r="G4" s="12"/>
      <c r="H4" s="12"/>
      <c r="I4" s="12"/>
      <c r="J4" s="12"/>
    </row>
    <row r="5" spans="1:10" x14ac:dyDescent="0.2">
      <c r="A5" s="34"/>
      <c r="B5" s="149" t="s">
        <v>251</v>
      </c>
      <c r="C5" s="149"/>
      <c r="D5" s="139"/>
      <c r="E5" s="14"/>
    </row>
    <row r="6" spans="1:10" x14ac:dyDescent="0.2">
      <c r="A6" s="34">
        <v>1</v>
      </c>
      <c r="B6" s="15" t="s">
        <v>93</v>
      </c>
      <c r="C6" s="15"/>
      <c r="E6" s="39">
        <v>1.2</v>
      </c>
    </row>
    <row r="7" spans="1:10" x14ac:dyDescent="0.2">
      <c r="A7" s="34">
        <v>2</v>
      </c>
      <c r="B7" s="15" t="s">
        <v>176</v>
      </c>
      <c r="C7" s="15"/>
      <c r="E7" s="39">
        <v>1.2</v>
      </c>
    </row>
    <row r="8" spans="1:10" x14ac:dyDescent="0.2">
      <c r="A8" s="34">
        <v>3</v>
      </c>
      <c r="B8" s="15" t="s">
        <v>177</v>
      </c>
      <c r="C8" s="15"/>
      <c r="E8" s="39">
        <v>1.2</v>
      </c>
    </row>
    <row r="9" spans="1:10" x14ac:dyDescent="0.2">
      <c r="A9" s="34">
        <v>4</v>
      </c>
      <c r="B9" s="15" t="s">
        <v>178</v>
      </c>
      <c r="C9" s="15"/>
      <c r="E9" s="39">
        <v>1.3</v>
      </c>
    </row>
    <row r="10" spans="1:10" ht="4.5" customHeight="1" x14ac:dyDescent="0.2">
      <c r="A10" s="34"/>
      <c r="B10" s="9"/>
      <c r="C10" s="9"/>
      <c r="D10" s="9"/>
      <c r="E10" s="14"/>
      <c r="F10" s="9"/>
      <c r="G10" s="9"/>
      <c r="H10" s="9"/>
      <c r="I10" s="9"/>
      <c r="J10" s="9"/>
    </row>
    <row r="11" spans="1:10" x14ac:dyDescent="0.2">
      <c r="A11" s="45"/>
      <c r="B11" s="46"/>
      <c r="C11" s="24" t="s">
        <v>109</v>
      </c>
      <c r="D11" s="16"/>
      <c r="E11" s="16"/>
      <c r="F11" s="16"/>
      <c r="G11" s="144" t="s">
        <v>113</v>
      </c>
      <c r="H11" s="145"/>
      <c r="I11" s="145"/>
      <c r="J11" s="146"/>
    </row>
    <row r="12" spans="1:10" ht="12.75" customHeight="1" thickBot="1" x14ac:dyDescent="0.25">
      <c r="A12" s="47" t="s">
        <v>252</v>
      </c>
      <c r="B12" s="48" t="s">
        <v>253</v>
      </c>
      <c r="C12" s="49" t="s">
        <v>254</v>
      </c>
      <c r="D12" s="50" t="s">
        <v>110</v>
      </c>
      <c r="E12" s="50" t="s">
        <v>111</v>
      </c>
      <c r="F12" s="51" t="s">
        <v>256</v>
      </c>
      <c r="G12" s="52" t="s">
        <v>114</v>
      </c>
      <c r="H12" s="52" t="s">
        <v>115</v>
      </c>
      <c r="I12" s="52" t="s">
        <v>116</v>
      </c>
      <c r="J12" s="52" t="s">
        <v>117</v>
      </c>
    </row>
    <row r="13" spans="1:10" ht="15.75" thickTop="1" x14ac:dyDescent="0.2">
      <c r="A13" s="21">
        <v>1</v>
      </c>
      <c r="B13" s="53">
        <v>21</v>
      </c>
      <c r="C13" s="22">
        <v>200804502</v>
      </c>
      <c r="D13" s="23" t="s">
        <v>200</v>
      </c>
      <c r="E13" s="23" t="s">
        <v>133</v>
      </c>
      <c r="F13" s="54">
        <v>25</v>
      </c>
      <c r="G13" s="55">
        <v>1</v>
      </c>
      <c r="H13" s="55">
        <v>5</v>
      </c>
      <c r="I13" s="55">
        <v>7</v>
      </c>
      <c r="J13" s="55">
        <v>4</v>
      </c>
    </row>
    <row r="14" spans="1:10" x14ac:dyDescent="0.2">
      <c r="A14" s="21">
        <v>2</v>
      </c>
      <c r="B14" s="53">
        <v>6</v>
      </c>
      <c r="C14" s="22">
        <v>201201462</v>
      </c>
      <c r="D14" s="23" t="s">
        <v>185</v>
      </c>
      <c r="E14" s="23" t="s">
        <v>59</v>
      </c>
      <c r="F14" s="54">
        <v>24.625900000000001</v>
      </c>
      <c r="G14" s="55">
        <v>4</v>
      </c>
      <c r="H14" s="55">
        <v>3</v>
      </c>
      <c r="I14" s="55">
        <v>6</v>
      </c>
      <c r="J14" s="55">
        <v>2</v>
      </c>
    </row>
    <row r="15" spans="1:10" x14ac:dyDescent="0.2">
      <c r="A15" s="21">
        <v>2</v>
      </c>
      <c r="B15" s="53">
        <v>18</v>
      </c>
      <c r="C15" s="22">
        <v>200903876</v>
      </c>
      <c r="D15" s="23" t="s">
        <v>197</v>
      </c>
      <c r="E15" s="23" t="s">
        <v>43</v>
      </c>
      <c r="F15" s="54">
        <v>24.625900000000001</v>
      </c>
      <c r="G15" s="55">
        <v>2</v>
      </c>
      <c r="H15" s="55">
        <v>12</v>
      </c>
      <c r="I15" s="55">
        <v>1</v>
      </c>
      <c r="J15" s="55">
        <v>2</v>
      </c>
    </row>
    <row r="16" spans="1:10" x14ac:dyDescent="0.2">
      <c r="A16" s="21">
        <v>4</v>
      </c>
      <c r="B16" s="53">
        <v>5</v>
      </c>
      <c r="C16" s="22">
        <v>201101262</v>
      </c>
      <c r="D16" s="23" t="s">
        <v>184</v>
      </c>
      <c r="E16" s="23" t="s">
        <v>25</v>
      </c>
      <c r="F16" s="54">
        <v>24.2516</v>
      </c>
      <c r="G16" s="55">
        <v>4</v>
      </c>
      <c r="H16" s="55">
        <v>5</v>
      </c>
      <c r="I16" s="55">
        <v>7</v>
      </c>
      <c r="J16" s="55">
        <v>1</v>
      </c>
    </row>
    <row r="17" spans="1:10" x14ac:dyDescent="0.2">
      <c r="A17" s="21">
        <v>5</v>
      </c>
      <c r="B17" s="53">
        <v>1</v>
      </c>
      <c r="C17" s="22">
        <v>200704682</v>
      </c>
      <c r="D17" s="23" t="s">
        <v>179</v>
      </c>
      <c r="E17" s="23" t="s">
        <v>43</v>
      </c>
      <c r="F17" s="54">
        <v>24.081600000000002</v>
      </c>
      <c r="G17" s="55">
        <v>3</v>
      </c>
      <c r="H17" s="55">
        <v>3</v>
      </c>
      <c r="I17" s="55">
        <v>1</v>
      </c>
      <c r="J17" s="55">
        <v>10</v>
      </c>
    </row>
    <row r="18" spans="1:10" x14ac:dyDescent="0.2">
      <c r="A18" s="21">
        <v>6</v>
      </c>
      <c r="B18" s="53">
        <v>8</v>
      </c>
      <c r="C18" s="22">
        <v>201201478</v>
      </c>
      <c r="D18" s="23" t="s">
        <v>187</v>
      </c>
      <c r="E18" s="23" t="s">
        <v>59</v>
      </c>
      <c r="F18" s="54">
        <v>21.6327</v>
      </c>
      <c r="G18" s="55">
        <v>7</v>
      </c>
      <c r="H18" s="55">
        <v>5</v>
      </c>
      <c r="I18" s="55">
        <v>3</v>
      </c>
      <c r="J18" s="55">
        <v>10</v>
      </c>
    </row>
    <row r="19" spans="1:10" x14ac:dyDescent="0.2">
      <c r="A19" s="21">
        <v>6</v>
      </c>
      <c r="B19" s="53">
        <v>22</v>
      </c>
      <c r="C19" s="22">
        <v>201200502</v>
      </c>
      <c r="D19" s="23" t="s">
        <v>201</v>
      </c>
      <c r="E19" s="23" t="s">
        <v>57</v>
      </c>
      <c r="F19" s="54">
        <v>21.6327</v>
      </c>
      <c r="G19" s="55">
        <v>14</v>
      </c>
      <c r="H19" s="55">
        <v>2</v>
      </c>
      <c r="I19" s="55">
        <v>3</v>
      </c>
      <c r="J19" s="55">
        <v>10</v>
      </c>
    </row>
    <row r="20" spans="1:10" x14ac:dyDescent="0.2">
      <c r="A20" s="21">
        <v>8</v>
      </c>
      <c r="B20" s="53">
        <v>4</v>
      </c>
      <c r="C20" s="22">
        <v>200804500</v>
      </c>
      <c r="D20" s="23" t="s">
        <v>183</v>
      </c>
      <c r="E20" s="23" t="s">
        <v>133</v>
      </c>
      <c r="F20" s="54">
        <v>21.224499999999999</v>
      </c>
      <c r="G20" s="55">
        <v>7</v>
      </c>
      <c r="H20" s="55">
        <v>1</v>
      </c>
      <c r="I20" s="55">
        <v>10</v>
      </c>
      <c r="J20" s="55">
        <v>10</v>
      </c>
    </row>
    <row r="21" spans="1:10" x14ac:dyDescent="0.2">
      <c r="A21" s="21">
        <v>9</v>
      </c>
      <c r="B21" s="53">
        <v>3</v>
      </c>
      <c r="C21" s="22">
        <v>201102456</v>
      </c>
      <c r="D21" s="23" t="s">
        <v>181</v>
      </c>
      <c r="E21" s="23" t="s">
        <v>182</v>
      </c>
      <c r="F21" s="54">
        <v>20.4422</v>
      </c>
      <c r="G21" s="55">
        <v>7</v>
      </c>
      <c r="H21" s="55">
        <v>8</v>
      </c>
      <c r="I21" s="55">
        <v>9</v>
      </c>
      <c r="J21" s="55">
        <v>7</v>
      </c>
    </row>
    <row r="22" spans="1:10" x14ac:dyDescent="0.2">
      <c r="A22" s="21">
        <v>10</v>
      </c>
      <c r="B22" s="53">
        <v>19</v>
      </c>
      <c r="C22" s="22">
        <v>201102366</v>
      </c>
      <c r="D22" s="23" t="s">
        <v>198</v>
      </c>
      <c r="E22" s="23" t="s">
        <v>133</v>
      </c>
      <c r="F22" s="54">
        <v>19.693899999999999</v>
      </c>
      <c r="G22" s="55">
        <v>7</v>
      </c>
      <c r="H22" s="55">
        <v>10</v>
      </c>
      <c r="I22" s="55">
        <v>15</v>
      </c>
      <c r="J22" s="55">
        <v>4</v>
      </c>
    </row>
    <row r="23" spans="1:10" x14ac:dyDescent="0.2">
      <c r="A23" s="21">
        <v>11</v>
      </c>
      <c r="B23" s="53">
        <v>13</v>
      </c>
      <c r="C23" s="22">
        <v>201003248</v>
      </c>
      <c r="D23" s="23" t="s">
        <v>192</v>
      </c>
      <c r="E23" s="23" t="s">
        <v>59</v>
      </c>
      <c r="F23" s="54">
        <v>19.659800000000001</v>
      </c>
      <c r="G23" s="55">
        <v>11</v>
      </c>
      <c r="H23" s="55">
        <v>10</v>
      </c>
      <c r="I23" s="55">
        <v>10</v>
      </c>
      <c r="J23" s="55">
        <v>6</v>
      </c>
    </row>
    <row r="24" spans="1:10" x14ac:dyDescent="0.2">
      <c r="A24" s="21">
        <v>12</v>
      </c>
      <c r="B24" s="53">
        <v>20</v>
      </c>
      <c r="C24" s="22">
        <v>201300112</v>
      </c>
      <c r="D24" s="23" t="s">
        <v>199</v>
      </c>
      <c r="E24" s="23" t="s">
        <v>57</v>
      </c>
      <c r="F24" s="54">
        <v>19.625900000000001</v>
      </c>
      <c r="G24" s="55">
        <v>17</v>
      </c>
      <c r="H24" s="55">
        <v>8</v>
      </c>
      <c r="I24" s="55">
        <v>3</v>
      </c>
      <c r="J24" s="55">
        <v>7</v>
      </c>
    </row>
    <row r="25" spans="1:10" x14ac:dyDescent="0.2">
      <c r="A25" s="21">
        <v>13</v>
      </c>
      <c r="B25" s="53">
        <v>7</v>
      </c>
      <c r="C25" s="22">
        <v>201400052</v>
      </c>
      <c r="D25" s="23" t="s">
        <v>186</v>
      </c>
      <c r="E25" s="23" t="s">
        <v>124</v>
      </c>
      <c r="F25" s="54">
        <v>16.258600000000001</v>
      </c>
      <c r="G25" s="55">
        <v>6</v>
      </c>
      <c r="H25" s="55">
        <v>16</v>
      </c>
      <c r="I25" s="55">
        <v>15</v>
      </c>
      <c r="J25" s="55">
        <v>16</v>
      </c>
    </row>
    <row r="26" spans="1:10" x14ac:dyDescent="0.2">
      <c r="A26" s="21">
        <v>14</v>
      </c>
      <c r="B26" s="53">
        <v>11</v>
      </c>
      <c r="C26" s="22">
        <v>200804528</v>
      </c>
      <c r="D26" s="23" t="s">
        <v>190</v>
      </c>
      <c r="E26" s="23" t="s">
        <v>59</v>
      </c>
      <c r="F26" s="54">
        <v>15.8843</v>
      </c>
      <c r="G26" s="55">
        <v>17</v>
      </c>
      <c r="H26" s="55">
        <v>15</v>
      </c>
      <c r="I26" s="55">
        <v>10</v>
      </c>
      <c r="J26" s="55">
        <v>14</v>
      </c>
    </row>
    <row r="27" spans="1:10" x14ac:dyDescent="0.2">
      <c r="A27" s="132">
        <v>15</v>
      </c>
      <c r="B27" s="133">
        <v>23</v>
      </c>
      <c r="C27" s="134">
        <v>201201388</v>
      </c>
      <c r="D27" s="135" t="s">
        <v>202</v>
      </c>
      <c r="E27" s="135" t="s">
        <v>171</v>
      </c>
      <c r="F27" s="136">
        <v>14.6259</v>
      </c>
      <c r="G27" s="137">
        <v>16</v>
      </c>
      <c r="H27" s="137">
        <v>17</v>
      </c>
      <c r="I27" s="137">
        <v>10</v>
      </c>
      <c r="J27" s="137">
        <v>16</v>
      </c>
    </row>
    <row r="28" spans="1:10" x14ac:dyDescent="0.2">
      <c r="A28" s="21">
        <v>16</v>
      </c>
      <c r="B28" s="53">
        <v>9</v>
      </c>
      <c r="C28" s="22">
        <v>201101314</v>
      </c>
      <c r="D28" s="23" t="s">
        <v>188</v>
      </c>
      <c r="E28" s="23" t="s">
        <v>57</v>
      </c>
      <c r="F28" s="54">
        <v>14.2516</v>
      </c>
      <c r="G28" s="55">
        <v>14</v>
      </c>
      <c r="H28" s="55">
        <v>12</v>
      </c>
      <c r="I28" s="55">
        <v>21</v>
      </c>
      <c r="J28" s="55">
        <v>14</v>
      </c>
    </row>
    <row r="29" spans="1:10" x14ac:dyDescent="0.2">
      <c r="A29" s="21">
        <v>17</v>
      </c>
      <c r="B29" s="53">
        <v>14</v>
      </c>
      <c r="C29" s="22">
        <v>201003266</v>
      </c>
      <c r="D29" s="23" t="s">
        <v>193</v>
      </c>
      <c r="E29" s="23" t="s">
        <v>182</v>
      </c>
      <c r="F29" s="54">
        <v>13.401400000000001</v>
      </c>
      <c r="G29" s="55">
        <v>17</v>
      </c>
      <c r="H29" s="55">
        <v>18</v>
      </c>
      <c r="I29" s="55">
        <v>14</v>
      </c>
      <c r="J29" s="55">
        <v>16</v>
      </c>
    </row>
    <row r="30" spans="1:10" x14ac:dyDescent="0.2">
      <c r="A30" s="132">
        <v>18</v>
      </c>
      <c r="B30" s="133">
        <v>10</v>
      </c>
      <c r="C30" s="134">
        <v>201201396</v>
      </c>
      <c r="D30" s="135" t="s">
        <v>189</v>
      </c>
      <c r="E30" s="135" t="s">
        <v>171</v>
      </c>
      <c r="F30" s="136">
        <v>13.2994</v>
      </c>
      <c r="G30" s="137">
        <v>11</v>
      </c>
      <c r="H30" s="137">
        <v>18</v>
      </c>
      <c r="I30" s="137">
        <v>15</v>
      </c>
      <c r="J30" s="137">
        <v>21</v>
      </c>
    </row>
    <row r="31" spans="1:10" x14ac:dyDescent="0.2">
      <c r="A31" s="21">
        <v>19</v>
      </c>
      <c r="B31" s="53">
        <v>16</v>
      </c>
      <c r="C31" s="22">
        <v>201102454</v>
      </c>
      <c r="D31" s="23" t="s">
        <v>195</v>
      </c>
      <c r="E31" s="23" t="s">
        <v>182</v>
      </c>
      <c r="F31" s="54">
        <v>12.9933</v>
      </c>
      <c r="G31" s="55">
        <v>11</v>
      </c>
      <c r="H31" s="55">
        <v>18</v>
      </c>
      <c r="I31" s="55">
        <v>19</v>
      </c>
      <c r="J31" s="55">
        <v>16</v>
      </c>
    </row>
    <row r="32" spans="1:10" x14ac:dyDescent="0.2">
      <c r="A32" s="21">
        <v>20</v>
      </c>
      <c r="B32" s="53">
        <v>17</v>
      </c>
      <c r="C32" s="22">
        <v>201102442</v>
      </c>
      <c r="D32" s="23" t="s">
        <v>196</v>
      </c>
      <c r="E32" s="23" t="s">
        <v>59</v>
      </c>
      <c r="F32" s="54">
        <v>12.5169</v>
      </c>
      <c r="G32" s="55">
        <v>17</v>
      </c>
      <c r="H32" s="55">
        <v>12</v>
      </c>
      <c r="I32" s="55">
        <v>19</v>
      </c>
      <c r="J32" s="55">
        <v>20</v>
      </c>
    </row>
    <row r="33" spans="1:10" x14ac:dyDescent="0.2">
      <c r="A33" s="21">
        <v>21</v>
      </c>
      <c r="B33" s="53">
        <v>12</v>
      </c>
      <c r="C33" s="22">
        <v>201200050</v>
      </c>
      <c r="D33" s="23" t="s">
        <v>191</v>
      </c>
      <c r="E33" s="23" t="s">
        <v>151</v>
      </c>
      <c r="F33" s="54">
        <v>12.279</v>
      </c>
      <c r="G33" s="55">
        <v>21</v>
      </c>
      <c r="H33" s="55">
        <v>21</v>
      </c>
      <c r="I33" s="55">
        <v>18</v>
      </c>
      <c r="J33" s="55">
        <v>7</v>
      </c>
    </row>
    <row r="34" spans="1:10" x14ac:dyDescent="0.2">
      <c r="A34" s="21">
        <v>22</v>
      </c>
      <c r="B34" s="53">
        <v>2</v>
      </c>
      <c r="C34" s="22">
        <v>200100628</v>
      </c>
      <c r="D34" s="23" t="s">
        <v>180</v>
      </c>
      <c r="E34" s="23" t="s">
        <v>25</v>
      </c>
      <c r="F34" s="54">
        <v>0</v>
      </c>
      <c r="G34" s="55" t="s">
        <v>2</v>
      </c>
      <c r="H34" s="55" t="s">
        <v>2</v>
      </c>
      <c r="I34" s="55" t="s">
        <v>2</v>
      </c>
      <c r="J34" s="55" t="s">
        <v>2</v>
      </c>
    </row>
    <row r="35" spans="1:10" x14ac:dyDescent="0.2">
      <c r="A35" s="21">
        <v>22</v>
      </c>
      <c r="B35" s="53">
        <v>15</v>
      </c>
      <c r="C35" s="22">
        <v>201003168</v>
      </c>
      <c r="D35" s="23" t="s">
        <v>194</v>
      </c>
      <c r="E35" s="23" t="s">
        <v>43</v>
      </c>
      <c r="F35" s="54">
        <v>0</v>
      </c>
      <c r="G35" s="55" t="s">
        <v>2</v>
      </c>
      <c r="H35" s="55" t="s">
        <v>2</v>
      </c>
      <c r="I35" s="55" t="s">
        <v>2</v>
      </c>
      <c r="J35" s="55" t="s">
        <v>2</v>
      </c>
    </row>
  </sheetData>
  <autoFilter ref="A11:J35" xr:uid="{98C9DD53-674F-4202-8FDD-24E5B263CE99}">
    <filterColumn colId="6" showButton="0"/>
    <filterColumn colId="7" showButton="0"/>
    <filterColumn colId="8" showButton="0"/>
  </autoFilter>
  <mergeCells count="7">
    <mergeCell ref="A1:E1"/>
    <mergeCell ref="H1:I1"/>
    <mergeCell ref="A2:E2"/>
    <mergeCell ref="H2:I2"/>
    <mergeCell ref="G11:J11"/>
    <mergeCell ref="A3:D3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CECE-B79D-4229-8365-0CD723ED092D}">
  <dimension ref="A1:J39"/>
  <sheetViews>
    <sheetView topLeftCell="C3" workbookViewId="0">
      <selection activeCell="L8" sqref="L8"/>
    </sheetView>
  </sheetViews>
  <sheetFormatPr defaultColWidth="8.875" defaultRowHeight="15" x14ac:dyDescent="0.2"/>
  <cols>
    <col min="1" max="1" width="6.3203125" customWidth="1"/>
    <col min="2" max="2" width="5.91796875" customWidth="1"/>
    <col min="3" max="3" width="12.5078125" customWidth="1"/>
    <col min="4" max="4" width="24.48046875" customWidth="1"/>
    <col min="5" max="5" width="17.75390625" customWidth="1"/>
    <col min="6" max="6" width="8.609375" bestFit="1" customWidth="1"/>
    <col min="7" max="10" width="5.37890625" customWidth="1"/>
  </cols>
  <sheetData>
    <row r="1" spans="1:10" x14ac:dyDescent="0.2">
      <c r="A1" s="138" t="s">
        <v>100</v>
      </c>
      <c r="B1" s="139"/>
      <c r="C1" s="139"/>
      <c r="D1" s="139"/>
      <c r="E1" s="139"/>
      <c r="F1" s="10" t="s">
        <v>101</v>
      </c>
      <c r="G1" s="10"/>
      <c r="H1" s="140">
        <v>44520</v>
      </c>
      <c r="I1" s="141"/>
      <c r="J1" s="9"/>
    </row>
    <row r="2" spans="1:10" x14ac:dyDescent="0.2">
      <c r="A2" s="138" t="s">
        <v>102</v>
      </c>
      <c r="B2" s="139"/>
      <c r="C2" s="139"/>
      <c r="D2" s="139"/>
      <c r="E2" s="139"/>
      <c r="F2" s="10" t="s">
        <v>103</v>
      </c>
      <c r="G2" s="10"/>
      <c r="H2" s="142">
        <v>0.41666666666666669</v>
      </c>
      <c r="I2" s="143"/>
      <c r="J2" s="9"/>
    </row>
    <row r="3" spans="1:10" ht="15.75" thickBot="1" x14ac:dyDescent="0.25">
      <c r="A3" s="147" t="s">
        <v>104</v>
      </c>
      <c r="B3" s="148"/>
      <c r="C3" s="148"/>
      <c r="D3" s="148"/>
      <c r="E3" s="27" t="s">
        <v>203</v>
      </c>
      <c r="F3" s="28"/>
      <c r="G3" s="10"/>
      <c r="H3" s="10"/>
      <c r="I3" s="10"/>
    </row>
    <row r="4" spans="1:10" ht="5.25" customHeight="1" thickTop="1" x14ac:dyDescent="0.2">
      <c r="A4" s="33"/>
      <c r="B4" s="12"/>
      <c r="C4" s="12"/>
      <c r="D4" s="12"/>
      <c r="E4" s="13"/>
      <c r="F4" s="12"/>
      <c r="G4" s="12"/>
      <c r="H4" s="12"/>
      <c r="I4" s="12"/>
      <c r="J4" s="12"/>
    </row>
    <row r="5" spans="1:10" x14ac:dyDescent="0.2">
      <c r="A5" s="34"/>
      <c r="B5" s="149" t="s">
        <v>251</v>
      </c>
      <c r="C5" s="149"/>
      <c r="D5" s="139"/>
      <c r="E5" s="14"/>
    </row>
    <row r="6" spans="1:10" x14ac:dyDescent="0.2">
      <c r="A6" s="34">
        <v>1</v>
      </c>
      <c r="B6" s="15" t="s">
        <v>204</v>
      </c>
      <c r="C6" s="15"/>
      <c r="E6" s="39">
        <v>1.2</v>
      </c>
    </row>
    <row r="7" spans="1:10" x14ac:dyDescent="0.2">
      <c r="A7" s="34">
        <v>2</v>
      </c>
      <c r="B7" s="15" t="s">
        <v>205</v>
      </c>
      <c r="C7" s="15"/>
      <c r="E7" s="39">
        <v>1.1000000000000001</v>
      </c>
    </row>
    <row r="8" spans="1:10" x14ac:dyDescent="0.2">
      <c r="A8" s="34">
        <v>3</v>
      </c>
      <c r="B8" s="15" t="s">
        <v>98</v>
      </c>
      <c r="C8" s="15"/>
      <c r="E8" s="39">
        <v>1.9</v>
      </c>
    </row>
    <row r="9" spans="1:10" x14ac:dyDescent="0.2">
      <c r="A9" s="34">
        <v>4</v>
      </c>
      <c r="B9" s="15" t="s">
        <v>99</v>
      </c>
      <c r="C9" s="15"/>
      <c r="E9" s="39">
        <v>1.6</v>
      </c>
    </row>
    <row r="10" spans="1:10" ht="4.5" customHeight="1" x14ac:dyDescent="0.2">
      <c r="A10" s="34"/>
      <c r="B10" s="9"/>
      <c r="C10" s="9"/>
      <c r="D10" s="9"/>
      <c r="E10" s="14"/>
      <c r="F10" s="9"/>
      <c r="G10" s="9"/>
      <c r="H10" s="9"/>
      <c r="I10" s="9"/>
      <c r="J10" s="9"/>
    </row>
    <row r="11" spans="1:10" x14ac:dyDescent="0.2">
      <c r="A11" s="45"/>
      <c r="B11" s="46"/>
      <c r="C11" s="24" t="s">
        <v>109</v>
      </c>
      <c r="D11" s="16"/>
      <c r="E11" s="16"/>
      <c r="F11" s="16"/>
      <c r="G11" s="144" t="s">
        <v>113</v>
      </c>
      <c r="H11" s="145"/>
      <c r="I11" s="145"/>
      <c r="J11" s="146"/>
    </row>
    <row r="12" spans="1:10" ht="12.75" customHeight="1" thickBot="1" x14ac:dyDescent="0.25">
      <c r="A12" s="47" t="s">
        <v>252</v>
      </c>
      <c r="B12" s="48" t="s">
        <v>253</v>
      </c>
      <c r="C12" s="49" t="s">
        <v>254</v>
      </c>
      <c r="D12" s="50" t="s">
        <v>110</v>
      </c>
      <c r="E12" s="50" t="s">
        <v>111</v>
      </c>
      <c r="F12" s="51" t="s">
        <v>256</v>
      </c>
      <c r="G12" s="52" t="s">
        <v>114</v>
      </c>
      <c r="H12" s="52" t="s">
        <v>115</v>
      </c>
      <c r="I12" s="52" t="s">
        <v>116</v>
      </c>
      <c r="J12" s="52" t="s">
        <v>117</v>
      </c>
    </row>
    <row r="13" spans="1:10" ht="15.75" thickTop="1" x14ac:dyDescent="0.2">
      <c r="A13" s="21">
        <v>1</v>
      </c>
      <c r="B13" s="53">
        <v>26</v>
      </c>
      <c r="C13" s="22">
        <v>201003170</v>
      </c>
      <c r="D13" s="23" t="s">
        <v>232</v>
      </c>
      <c r="E13" s="23" t="s">
        <v>43</v>
      </c>
      <c r="F13" s="54">
        <v>24.109300000000001</v>
      </c>
      <c r="G13" s="55">
        <v>1</v>
      </c>
      <c r="H13" s="55">
        <v>2</v>
      </c>
      <c r="I13" s="55">
        <v>2</v>
      </c>
      <c r="J13" s="55">
        <v>6</v>
      </c>
    </row>
    <row r="14" spans="1:10" x14ac:dyDescent="0.2">
      <c r="A14" s="21">
        <v>2</v>
      </c>
      <c r="B14" s="53">
        <v>2</v>
      </c>
      <c r="C14" s="22">
        <v>201002010</v>
      </c>
      <c r="D14" s="23" t="s">
        <v>207</v>
      </c>
      <c r="E14" s="23" t="s">
        <v>182</v>
      </c>
      <c r="F14" s="54">
        <v>23.620699999999999</v>
      </c>
      <c r="G14" s="55">
        <v>3</v>
      </c>
      <c r="H14" s="55">
        <v>2</v>
      </c>
      <c r="I14" s="55">
        <v>6</v>
      </c>
      <c r="J14" s="55">
        <v>1</v>
      </c>
    </row>
    <row r="15" spans="1:10" x14ac:dyDescent="0.2">
      <c r="A15" s="21">
        <v>2</v>
      </c>
      <c r="B15" s="53">
        <v>5</v>
      </c>
      <c r="C15" s="22">
        <v>201102368</v>
      </c>
      <c r="D15" s="23" t="s">
        <v>211</v>
      </c>
      <c r="E15" s="23" t="s">
        <v>43</v>
      </c>
      <c r="F15" s="54">
        <v>23.620699999999999</v>
      </c>
      <c r="G15" s="55">
        <v>1</v>
      </c>
      <c r="H15" s="55">
        <v>6</v>
      </c>
      <c r="I15" s="55">
        <v>4</v>
      </c>
      <c r="J15" s="55">
        <v>3</v>
      </c>
    </row>
    <row r="16" spans="1:10" x14ac:dyDescent="0.2">
      <c r="A16" s="21">
        <v>4</v>
      </c>
      <c r="B16" s="53">
        <v>18</v>
      </c>
      <c r="C16" s="22">
        <v>200903112</v>
      </c>
      <c r="D16" s="23" t="s">
        <v>224</v>
      </c>
      <c r="E16" s="23" t="s">
        <v>182</v>
      </c>
      <c r="F16" s="54">
        <v>22.442599999999999</v>
      </c>
      <c r="G16" s="55">
        <v>4</v>
      </c>
      <c r="H16" s="55">
        <v>2</v>
      </c>
      <c r="I16" s="55">
        <v>4</v>
      </c>
      <c r="J16" s="55">
        <v>4</v>
      </c>
    </row>
    <row r="17" spans="1:10" x14ac:dyDescent="0.2">
      <c r="A17" s="21">
        <v>5</v>
      </c>
      <c r="B17" s="53">
        <v>7</v>
      </c>
      <c r="C17" s="22">
        <v>201001296</v>
      </c>
      <c r="D17" s="23" t="s">
        <v>213</v>
      </c>
      <c r="E17" s="23" t="s">
        <v>151</v>
      </c>
      <c r="F17" s="54">
        <v>21.1783</v>
      </c>
      <c r="G17" s="55">
        <v>12</v>
      </c>
      <c r="H17" s="55">
        <v>10</v>
      </c>
      <c r="I17" s="55">
        <v>1</v>
      </c>
      <c r="J17" s="55">
        <v>8</v>
      </c>
    </row>
    <row r="18" spans="1:10" x14ac:dyDescent="0.2">
      <c r="A18" s="21">
        <v>6</v>
      </c>
      <c r="B18" s="53">
        <v>12</v>
      </c>
      <c r="C18" s="22">
        <v>200903558</v>
      </c>
      <c r="D18" s="23" t="s">
        <v>218</v>
      </c>
      <c r="E18" s="23" t="s">
        <v>151</v>
      </c>
      <c r="F18" s="54">
        <v>20.5459</v>
      </c>
      <c r="G18" s="55">
        <v>12</v>
      </c>
      <c r="H18" s="55">
        <v>6</v>
      </c>
      <c r="I18" s="55">
        <v>6</v>
      </c>
      <c r="J18" s="55">
        <v>4</v>
      </c>
    </row>
    <row r="19" spans="1:10" x14ac:dyDescent="0.2">
      <c r="A19" s="21">
        <v>7</v>
      </c>
      <c r="B19" s="53">
        <v>3</v>
      </c>
      <c r="C19" s="22">
        <v>200901438</v>
      </c>
      <c r="D19" s="23" t="s">
        <v>208</v>
      </c>
      <c r="E19" s="23" t="s">
        <v>209</v>
      </c>
      <c r="F19" s="54">
        <v>20.143799999999999</v>
      </c>
      <c r="G19" s="55">
        <v>9</v>
      </c>
      <c r="H19" s="55">
        <v>1</v>
      </c>
      <c r="I19" s="55">
        <v>11</v>
      </c>
      <c r="J19" s="55">
        <v>8</v>
      </c>
    </row>
    <row r="20" spans="1:10" x14ac:dyDescent="0.2">
      <c r="A20" s="21">
        <v>8</v>
      </c>
      <c r="B20" s="53">
        <v>6</v>
      </c>
      <c r="C20" s="22">
        <v>201001530</v>
      </c>
      <c r="D20" s="23" t="s">
        <v>212</v>
      </c>
      <c r="E20" s="23" t="s">
        <v>209</v>
      </c>
      <c r="F20" s="54">
        <v>18.764500000000002</v>
      </c>
      <c r="G20" s="55">
        <v>15</v>
      </c>
      <c r="H20" s="55">
        <v>14</v>
      </c>
      <c r="I20" s="55">
        <v>11</v>
      </c>
      <c r="J20" s="55">
        <v>2</v>
      </c>
    </row>
    <row r="21" spans="1:10" x14ac:dyDescent="0.2">
      <c r="A21" s="21">
        <v>9</v>
      </c>
      <c r="B21" s="53">
        <v>24</v>
      </c>
      <c r="C21" s="22">
        <v>200903114</v>
      </c>
      <c r="D21" s="23" t="s">
        <v>230</v>
      </c>
      <c r="E21" s="23" t="s">
        <v>182</v>
      </c>
      <c r="F21" s="54">
        <v>18.6495</v>
      </c>
      <c r="G21" s="55">
        <v>8</v>
      </c>
      <c r="H21" s="55">
        <v>15</v>
      </c>
      <c r="I21" s="55">
        <v>9</v>
      </c>
      <c r="J21" s="55">
        <v>6</v>
      </c>
    </row>
    <row r="22" spans="1:10" x14ac:dyDescent="0.2">
      <c r="A22" s="21">
        <v>10</v>
      </c>
      <c r="B22" s="53">
        <v>22</v>
      </c>
      <c r="C22" s="22">
        <v>200903908</v>
      </c>
      <c r="D22" s="23" t="s">
        <v>228</v>
      </c>
      <c r="E22" s="23" t="s">
        <v>36</v>
      </c>
      <c r="F22" s="54">
        <v>18.160900000000002</v>
      </c>
      <c r="G22" s="55">
        <v>4</v>
      </c>
      <c r="H22" s="55">
        <v>13</v>
      </c>
      <c r="I22" s="55">
        <v>11</v>
      </c>
      <c r="J22" s="55">
        <v>10</v>
      </c>
    </row>
    <row r="23" spans="1:10" x14ac:dyDescent="0.2">
      <c r="A23" s="21">
        <v>11</v>
      </c>
      <c r="B23" s="53">
        <v>27</v>
      </c>
      <c r="C23" s="22">
        <v>201300028</v>
      </c>
      <c r="D23" s="23" t="s">
        <v>233</v>
      </c>
      <c r="E23" s="23" t="s">
        <v>151</v>
      </c>
      <c r="F23" s="54">
        <v>17.643799999999999</v>
      </c>
      <c r="G23" s="55">
        <v>9</v>
      </c>
      <c r="H23" s="55">
        <v>8</v>
      </c>
      <c r="I23" s="55">
        <v>11</v>
      </c>
      <c r="J23" s="55">
        <v>13</v>
      </c>
    </row>
    <row r="24" spans="1:10" x14ac:dyDescent="0.2">
      <c r="A24" s="21">
        <v>12</v>
      </c>
      <c r="B24" s="53">
        <v>4</v>
      </c>
      <c r="C24" s="22">
        <v>201003262</v>
      </c>
      <c r="D24" s="23" t="s">
        <v>210</v>
      </c>
      <c r="E24" s="23" t="s">
        <v>36</v>
      </c>
      <c r="F24" s="54">
        <v>17.3276</v>
      </c>
      <c r="G24" s="55">
        <v>4</v>
      </c>
      <c r="H24" s="55">
        <v>8</v>
      </c>
      <c r="I24" s="55">
        <v>15</v>
      </c>
      <c r="J24" s="55">
        <v>15</v>
      </c>
    </row>
    <row r="25" spans="1:10" x14ac:dyDescent="0.2">
      <c r="A25" s="21">
        <v>13</v>
      </c>
      <c r="B25" s="53">
        <v>16</v>
      </c>
      <c r="C25" s="22">
        <v>201102370</v>
      </c>
      <c r="D25" s="23" t="s">
        <v>222</v>
      </c>
      <c r="E25" s="23" t="s">
        <v>43</v>
      </c>
      <c r="F25" s="54">
        <v>16.752800000000001</v>
      </c>
      <c r="G25" s="55">
        <v>16</v>
      </c>
      <c r="H25" s="55">
        <v>17</v>
      </c>
      <c r="I25" s="55">
        <v>3</v>
      </c>
      <c r="J25" s="55">
        <v>15</v>
      </c>
    </row>
    <row r="26" spans="1:10" x14ac:dyDescent="0.2">
      <c r="A26" s="21">
        <v>14</v>
      </c>
      <c r="B26" s="53">
        <v>20</v>
      </c>
      <c r="C26" s="22">
        <v>201002208</v>
      </c>
      <c r="D26" s="23" t="s">
        <v>226</v>
      </c>
      <c r="E26" s="23" t="s">
        <v>151</v>
      </c>
      <c r="F26" s="54">
        <v>16.7241</v>
      </c>
      <c r="G26" s="55">
        <v>9</v>
      </c>
      <c r="H26" s="55">
        <v>2</v>
      </c>
      <c r="I26" s="55">
        <v>17</v>
      </c>
      <c r="J26" s="55">
        <v>15</v>
      </c>
    </row>
    <row r="27" spans="1:10" x14ac:dyDescent="0.2">
      <c r="A27" s="21">
        <v>15</v>
      </c>
      <c r="B27" s="53">
        <v>15</v>
      </c>
      <c r="C27" s="22">
        <v>201101168</v>
      </c>
      <c r="D27" s="23" t="s">
        <v>221</v>
      </c>
      <c r="E27" s="23" t="s">
        <v>151</v>
      </c>
      <c r="F27" s="54">
        <v>16.1495</v>
      </c>
      <c r="G27" s="55">
        <v>12</v>
      </c>
      <c r="H27" s="55">
        <v>10</v>
      </c>
      <c r="I27" s="55">
        <v>9</v>
      </c>
      <c r="J27" s="55">
        <v>19</v>
      </c>
    </row>
    <row r="28" spans="1:10" x14ac:dyDescent="0.2">
      <c r="A28" s="21">
        <v>16</v>
      </c>
      <c r="B28" s="53">
        <v>10</v>
      </c>
      <c r="C28" s="22">
        <v>200903108</v>
      </c>
      <c r="D28" s="23" t="s">
        <v>216</v>
      </c>
      <c r="E28" s="23" t="s">
        <v>182</v>
      </c>
      <c r="F28" s="54">
        <v>15.9771</v>
      </c>
      <c r="G28" s="55">
        <v>4</v>
      </c>
      <c r="H28" s="55">
        <v>15</v>
      </c>
      <c r="I28" s="55">
        <v>17</v>
      </c>
      <c r="J28" s="55">
        <v>13</v>
      </c>
    </row>
    <row r="29" spans="1:10" x14ac:dyDescent="0.2">
      <c r="A29" s="21">
        <v>17</v>
      </c>
      <c r="B29" s="53">
        <v>11</v>
      </c>
      <c r="C29" s="22">
        <v>201003172</v>
      </c>
      <c r="D29" s="23" t="s">
        <v>217</v>
      </c>
      <c r="E29" s="23" t="s">
        <v>43</v>
      </c>
      <c r="F29" s="54">
        <v>15.919499999999999</v>
      </c>
      <c r="G29" s="55">
        <v>17</v>
      </c>
      <c r="H29" s="55">
        <v>18</v>
      </c>
      <c r="I29" s="55">
        <v>6</v>
      </c>
      <c r="J29" s="55">
        <v>10</v>
      </c>
    </row>
    <row r="30" spans="1:10" x14ac:dyDescent="0.2">
      <c r="A30" s="21">
        <v>18</v>
      </c>
      <c r="B30" s="53">
        <v>8</v>
      </c>
      <c r="C30" s="22">
        <v>201100404</v>
      </c>
      <c r="D30" s="23" t="s">
        <v>214</v>
      </c>
      <c r="E30" s="23" t="s">
        <v>151</v>
      </c>
      <c r="F30" s="54">
        <v>13.6493</v>
      </c>
      <c r="G30" s="55">
        <v>17</v>
      </c>
      <c r="H30" s="55">
        <v>20</v>
      </c>
      <c r="I30" s="55">
        <v>15</v>
      </c>
      <c r="J30" s="55">
        <v>10</v>
      </c>
    </row>
    <row r="31" spans="1:10" x14ac:dyDescent="0.2">
      <c r="A31" s="21">
        <v>19</v>
      </c>
      <c r="B31" s="53">
        <v>14</v>
      </c>
      <c r="C31" s="22">
        <v>201101218</v>
      </c>
      <c r="D31" s="23" t="s">
        <v>220</v>
      </c>
      <c r="E31" s="23" t="s">
        <v>151</v>
      </c>
      <c r="F31" s="54">
        <v>13.3909</v>
      </c>
      <c r="G31" s="55">
        <v>17</v>
      </c>
      <c r="H31" s="55">
        <v>10</v>
      </c>
      <c r="I31" s="55">
        <v>19</v>
      </c>
      <c r="J31" s="55">
        <v>18</v>
      </c>
    </row>
    <row r="32" spans="1:10" x14ac:dyDescent="0.2">
      <c r="A32" s="21">
        <v>20</v>
      </c>
      <c r="B32" s="53">
        <v>17</v>
      </c>
      <c r="C32" s="22">
        <v>201101540</v>
      </c>
      <c r="D32" s="23" t="s">
        <v>223</v>
      </c>
      <c r="E32" s="23" t="s">
        <v>151</v>
      </c>
      <c r="F32" s="54">
        <v>8.7356999999999996</v>
      </c>
      <c r="G32" s="55">
        <v>21</v>
      </c>
      <c r="H32" s="55">
        <v>19</v>
      </c>
      <c r="I32" s="55">
        <v>19</v>
      </c>
      <c r="J32" s="55">
        <v>20</v>
      </c>
    </row>
    <row r="33" spans="1:10" x14ac:dyDescent="0.2">
      <c r="A33" s="21">
        <v>21</v>
      </c>
      <c r="B33" s="53">
        <v>9</v>
      </c>
      <c r="C33" s="22">
        <v>201002350</v>
      </c>
      <c r="D33" s="23" t="s">
        <v>215</v>
      </c>
      <c r="E33" s="23" t="s">
        <v>209</v>
      </c>
      <c r="F33" s="54">
        <v>7.2126000000000001</v>
      </c>
      <c r="G33" s="55">
        <v>20</v>
      </c>
      <c r="H33" s="55">
        <v>20</v>
      </c>
      <c r="I33" s="55">
        <v>21</v>
      </c>
      <c r="J33" s="55">
        <v>21</v>
      </c>
    </row>
    <row r="34" spans="1:10" x14ac:dyDescent="0.2">
      <c r="A34" s="21">
        <v>22</v>
      </c>
      <c r="B34" s="53">
        <v>1</v>
      </c>
      <c r="C34" s="22">
        <v>201100902</v>
      </c>
      <c r="D34" s="23" t="s">
        <v>206</v>
      </c>
      <c r="E34" s="23" t="s">
        <v>25</v>
      </c>
      <c r="F34" s="54">
        <v>0</v>
      </c>
      <c r="G34" s="55" t="s">
        <v>2</v>
      </c>
      <c r="H34" s="55" t="s">
        <v>2</v>
      </c>
      <c r="I34" s="55" t="s">
        <v>2</v>
      </c>
      <c r="J34" s="55" t="s">
        <v>2</v>
      </c>
    </row>
    <row r="35" spans="1:10" x14ac:dyDescent="0.2">
      <c r="A35" s="21">
        <v>22</v>
      </c>
      <c r="B35" s="53">
        <v>13</v>
      </c>
      <c r="C35" s="22">
        <v>201002096</v>
      </c>
      <c r="D35" s="23" t="s">
        <v>219</v>
      </c>
      <c r="E35" s="23" t="s">
        <v>36</v>
      </c>
      <c r="F35" s="54">
        <v>0</v>
      </c>
      <c r="G35" s="55" t="s">
        <v>2</v>
      </c>
      <c r="H35" s="55" t="s">
        <v>2</v>
      </c>
      <c r="I35" s="55" t="s">
        <v>2</v>
      </c>
      <c r="J35" s="55" t="s">
        <v>2</v>
      </c>
    </row>
    <row r="36" spans="1:10" x14ac:dyDescent="0.2">
      <c r="A36" s="21">
        <v>22</v>
      </c>
      <c r="B36" s="53">
        <v>19</v>
      </c>
      <c r="C36" s="22">
        <v>201200482</v>
      </c>
      <c r="D36" s="23" t="s">
        <v>225</v>
      </c>
      <c r="E36" s="23" t="s">
        <v>209</v>
      </c>
      <c r="F36" s="54">
        <v>0</v>
      </c>
      <c r="G36" s="55" t="s">
        <v>2</v>
      </c>
      <c r="H36" s="55" t="s">
        <v>2</v>
      </c>
      <c r="I36" s="55" t="s">
        <v>2</v>
      </c>
      <c r="J36" s="55" t="s">
        <v>2</v>
      </c>
    </row>
    <row r="37" spans="1:10" x14ac:dyDescent="0.2">
      <c r="A37" s="21">
        <v>22</v>
      </c>
      <c r="B37" s="53">
        <v>21</v>
      </c>
      <c r="C37" s="22">
        <v>201003264</v>
      </c>
      <c r="D37" s="23" t="s">
        <v>227</v>
      </c>
      <c r="E37" s="23" t="s">
        <v>36</v>
      </c>
      <c r="F37" s="54">
        <v>0</v>
      </c>
      <c r="G37" s="55" t="s">
        <v>2</v>
      </c>
      <c r="H37" s="55" t="s">
        <v>2</v>
      </c>
      <c r="I37" s="55" t="s">
        <v>2</v>
      </c>
      <c r="J37" s="55" t="s">
        <v>2</v>
      </c>
    </row>
    <row r="38" spans="1:10" x14ac:dyDescent="0.2">
      <c r="A38" s="21">
        <v>22</v>
      </c>
      <c r="B38" s="53">
        <v>23</v>
      </c>
      <c r="C38" s="22">
        <v>200903096</v>
      </c>
      <c r="D38" s="23" t="s">
        <v>229</v>
      </c>
      <c r="E38" s="23" t="s">
        <v>151</v>
      </c>
      <c r="F38" s="54">
        <v>0</v>
      </c>
      <c r="G38" s="55" t="s">
        <v>2</v>
      </c>
      <c r="H38" s="55" t="s">
        <v>2</v>
      </c>
      <c r="I38" s="55" t="s">
        <v>2</v>
      </c>
      <c r="J38" s="55" t="s">
        <v>2</v>
      </c>
    </row>
    <row r="39" spans="1:10" x14ac:dyDescent="0.2">
      <c r="A39" s="21">
        <v>22</v>
      </c>
      <c r="B39" s="53">
        <v>25</v>
      </c>
      <c r="C39" s="22">
        <v>200903086</v>
      </c>
      <c r="D39" s="23" t="s">
        <v>231</v>
      </c>
      <c r="E39" s="23" t="s">
        <v>151</v>
      </c>
      <c r="F39" s="54">
        <v>0</v>
      </c>
      <c r="G39" s="55" t="s">
        <v>2</v>
      </c>
      <c r="H39" s="55" t="s">
        <v>2</v>
      </c>
      <c r="I39" s="55" t="s">
        <v>2</v>
      </c>
      <c r="J39" s="55" t="s">
        <v>2</v>
      </c>
    </row>
  </sheetData>
  <mergeCells count="7">
    <mergeCell ref="G11:J11"/>
    <mergeCell ref="A3:D3"/>
    <mergeCell ref="B5:D5"/>
    <mergeCell ref="A1:E1"/>
    <mergeCell ref="H1:I1"/>
    <mergeCell ref="A2:E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CB7E-253E-49A9-8DE0-ADB1603E8516}">
  <dimension ref="A1:J22"/>
  <sheetViews>
    <sheetView workbookViewId="0">
      <selection activeCell="E14" sqref="E14"/>
    </sheetView>
  </sheetViews>
  <sheetFormatPr defaultColWidth="8.875" defaultRowHeight="15" x14ac:dyDescent="0.2"/>
  <cols>
    <col min="1" max="1" width="6.3203125" customWidth="1"/>
    <col min="2" max="2" width="5.91796875" customWidth="1"/>
    <col min="3" max="3" width="12.5078125" customWidth="1"/>
    <col min="4" max="4" width="24.48046875" customWidth="1"/>
    <col min="5" max="5" width="11.97265625" customWidth="1"/>
    <col min="6" max="6" width="8.609375" bestFit="1" customWidth="1"/>
    <col min="7" max="10" width="5.37890625" customWidth="1"/>
  </cols>
  <sheetData>
    <row r="1" spans="1:10" x14ac:dyDescent="0.2">
      <c r="A1" s="138" t="str">
        <f>'[2]Startlijst Cat5'!A1</f>
        <v>MiniBeat, Zwembad: De Vrolijkheid te Zwolle</v>
      </c>
      <c r="B1" s="139"/>
      <c r="C1" s="139"/>
      <c r="D1" s="139"/>
      <c r="E1" s="139"/>
      <c r="F1" s="10" t="str">
        <f>'[2]Startlijst Cat5'!$H1</f>
        <v>Datum:</v>
      </c>
      <c r="G1" s="10"/>
      <c r="H1" s="140">
        <f>'[2]Startlijst Cat5'!J1</f>
        <v>44520</v>
      </c>
      <c r="I1" s="141"/>
      <c r="J1" s="9"/>
    </row>
    <row r="2" spans="1:10" x14ac:dyDescent="0.2">
      <c r="A2" s="138" t="str">
        <f>'[2]Startlijst Cat5'!A2</f>
        <v>Organisatie Regio Oost en Noord</v>
      </c>
      <c r="B2" s="139"/>
      <c r="C2" s="139"/>
      <c r="D2" s="139"/>
      <c r="E2" s="139"/>
      <c r="F2" s="10" t="str">
        <f>'[2]Startlijst Cat5'!$H2</f>
        <v>Aanvang:</v>
      </c>
      <c r="G2" s="10"/>
      <c r="H2" s="142">
        <f>'[2]Startlijst Cat5'!J2</f>
        <v>0.41666666666666669</v>
      </c>
      <c r="I2" s="143"/>
      <c r="J2" s="9"/>
    </row>
    <row r="3" spans="1:10" ht="15.75" thickBot="1" x14ac:dyDescent="0.25">
      <c r="A3" s="147" t="str">
        <f>'[2]Startlijst Cat5'!A3</f>
        <v>Loting: 1</v>
      </c>
      <c r="B3" s="148"/>
      <c r="C3" s="148"/>
      <c r="D3" s="148"/>
      <c r="E3" s="27" t="str">
        <f>'[2]Startlijst Cat5'!$D$3</f>
        <v xml:space="preserve">Categorie: 5 </v>
      </c>
      <c r="F3" s="28"/>
      <c r="G3" s="10"/>
      <c r="H3" s="10"/>
      <c r="I3" s="10"/>
    </row>
    <row r="4" spans="1:10" ht="5.25" customHeight="1" thickTop="1" x14ac:dyDescent="0.2">
      <c r="A4" s="33"/>
      <c r="B4" s="12"/>
      <c r="C4" s="12"/>
      <c r="D4" s="12"/>
      <c r="E4" s="13"/>
      <c r="F4" s="12"/>
      <c r="G4" s="12"/>
      <c r="H4" s="12"/>
      <c r="I4" s="12"/>
      <c r="J4" s="12"/>
    </row>
    <row r="5" spans="1:10" x14ac:dyDescent="0.2">
      <c r="A5" s="34"/>
      <c r="B5" s="149" t="s">
        <v>251</v>
      </c>
      <c r="C5" s="149"/>
      <c r="D5" s="139"/>
      <c r="E5" s="14"/>
    </row>
    <row r="6" spans="1:10" x14ac:dyDescent="0.2">
      <c r="A6" s="34">
        <f>'[2]Startlijst Cat5'!A6</f>
        <v>1</v>
      </c>
      <c r="B6" s="15" t="str">
        <f>'[2]Startlijst Cat5'!B6</f>
        <v>BH 17 Dolcohouding</v>
      </c>
      <c r="C6" s="15"/>
      <c r="E6" s="39">
        <f>'[2]Startlijst Cat5'!D6</f>
        <v>1.4</v>
      </c>
    </row>
    <row r="7" spans="1:10" x14ac:dyDescent="0.2">
      <c r="A7" s="34">
        <f>'[2]Startlijst Cat5'!A7</f>
        <v>2</v>
      </c>
      <c r="B7" s="15" t="str">
        <f>'[2]Startlijst Cat5'!B7</f>
        <v>301 Barracuda</v>
      </c>
      <c r="C7" s="15"/>
      <c r="E7" s="39">
        <f>'[2]Startlijst Cat5'!D7</f>
        <v>1.9</v>
      </c>
    </row>
    <row r="8" spans="1:10" x14ac:dyDescent="0.2">
      <c r="A8" s="34">
        <f>'[2]Startlijst Cat5'!A8</f>
        <v>3</v>
      </c>
      <c r="B8" s="15" t="str">
        <f>'[2]Startlijst Cat5'!B8</f>
        <v>316 Kiepnus</v>
      </c>
      <c r="C8" s="15"/>
      <c r="E8" s="39">
        <f>'[2]Startlijst Cat5'!D8</f>
        <v>1.4</v>
      </c>
    </row>
    <row r="9" spans="1:10" x14ac:dyDescent="0.2">
      <c r="A9" s="34">
        <f>'[2]Startlijst Cat5'!A9</f>
        <v>4</v>
      </c>
      <c r="B9" s="15" t="str">
        <f>'[2]Startlijst Cat5'!B9</f>
        <v>103 Duikboot</v>
      </c>
      <c r="C9" s="15"/>
      <c r="E9" s="39">
        <f>'[2]Startlijst Cat5'!D9</f>
        <v>2.1</v>
      </c>
    </row>
    <row r="10" spans="1:10" ht="4.5" customHeight="1" x14ac:dyDescent="0.2">
      <c r="A10" s="34"/>
      <c r="B10" s="9"/>
      <c r="C10" s="9"/>
      <c r="D10" s="9"/>
      <c r="E10" s="14"/>
      <c r="F10" s="9"/>
      <c r="G10" s="9"/>
      <c r="H10" s="9"/>
      <c r="I10" s="9"/>
      <c r="J10" s="9"/>
    </row>
    <row r="11" spans="1:10" x14ac:dyDescent="0.2">
      <c r="A11" s="45"/>
      <c r="B11" s="46"/>
      <c r="C11" s="24" t="s">
        <v>109</v>
      </c>
      <c r="D11" s="16"/>
      <c r="E11" s="16"/>
      <c r="F11" s="16"/>
      <c r="G11" s="144" t="s">
        <v>113</v>
      </c>
      <c r="H11" s="145"/>
      <c r="I11" s="145"/>
      <c r="J11" s="146"/>
    </row>
    <row r="12" spans="1:10" ht="12.75" customHeight="1" thickBot="1" x14ac:dyDescent="0.25">
      <c r="A12" s="47" t="s">
        <v>252</v>
      </c>
      <c r="B12" s="48" t="s">
        <v>253</v>
      </c>
      <c r="C12" s="49" t="s">
        <v>254</v>
      </c>
      <c r="D12" s="50" t="s">
        <v>110</v>
      </c>
      <c r="E12" s="50" t="s">
        <v>111</v>
      </c>
      <c r="F12" s="51" t="s">
        <v>256</v>
      </c>
      <c r="G12" s="52" t="s">
        <v>114</v>
      </c>
      <c r="H12" s="52" t="s">
        <v>115</v>
      </c>
      <c r="I12" s="52" t="s">
        <v>116</v>
      </c>
      <c r="J12" s="52" t="s">
        <v>117</v>
      </c>
    </row>
    <row r="13" spans="1:10" ht="15.75" thickTop="1" x14ac:dyDescent="0.2">
      <c r="A13" s="21">
        <f>[2]Invoeren!B15</f>
        <v>1</v>
      </c>
      <c r="B13" s="53">
        <f>[2]Invoeren!A15</f>
        <v>9</v>
      </c>
      <c r="C13" s="22" t="str">
        <f>[2]Invoeren!$D15</f>
        <v>2007-04100</v>
      </c>
      <c r="D13" s="23" t="str">
        <f>[2]Invoeren!E15</f>
        <v>Rowena Hooijsma</v>
      </c>
      <c r="E13" s="23" t="str">
        <f>[2]Invoeren!F15</f>
        <v>ZCNF '34</v>
      </c>
      <c r="F13" s="54">
        <f>[2]Invoeren!$C15</f>
        <v>20.808800000000002</v>
      </c>
      <c r="G13" s="55">
        <f>[2]Invoeren!AH15</f>
        <v>1</v>
      </c>
      <c r="H13" s="55">
        <f>[2]Invoeren!BA15</f>
        <v>1</v>
      </c>
      <c r="I13" s="55">
        <f>[2]Invoeren!BT15</f>
        <v>2</v>
      </c>
      <c r="J13" s="55">
        <f>[2]Invoeren!CM15</f>
        <v>5</v>
      </c>
    </row>
    <row r="14" spans="1:10" x14ac:dyDescent="0.2">
      <c r="A14" s="132">
        <f>[2]Invoeren!B8</f>
        <v>2</v>
      </c>
      <c r="B14" s="133">
        <f>[2]Invoeren!A8</f>
        <v>2</v>
      </c>
      <c r="C14" s="134">
        <f>[2]Invoeren!$D8</f>
        <v>201100576</v>
      </c>
      <c r="D14" s="135" t="str">
        <f>[2]Invoeren!E8</f>
        <v>Safiya Eijkelkamp</v>
      </c>
      <c r="E14" s="135" t="str">
        <f>[2]Invoeren!F8</f>
        <v>Swol 1894</v>
      </c>
      <c r="F14" s="136">
        <f>[2]Invoeren!$C8</f>
        <v>20.465699999999998</v>
      </c>
      <c r="G14" s="137">
        <f>[2]Invoeren!AH8</f>
        <v>4</v>
      </c>
      <c r="H14" s="137">
        <f>[2]Invoeren!BA8</f>
        <v>1</v>
      </c>
      <c r="I14" s="137">
        <f>[2]Invoeren!BT8</f>
        <v>1</v>
      </c>
      <c r="J14" s="137">
        <f>[2]Invoeren!CM8</f>
        <v>1</v>
      </c>
    </row>
    <row r="15" spans="1:10" x14ac:dyDescent="0.2">
      <c r="A15" s="132">
        <f>[2]Invoeren!B10</f>
        <v>3</v>
      </c>
      <c r="B15" s="133">
        <f>[2]Invoeren!A10</f>
        <v>4</v>
      </c>
      <c r="C15" s="134">
        <f>[2]Invoeren!$D10</f>
        <v>201101408</v>
      </c>
      <c r="D15" s="135" t="str">
        <f>[2]Invoeren!E10</f>
        <v>Veerle Hooijer</v>
      </c>
      <c r="E15" s="135" t="str">
        <f>[2]Invoeren!F10</f>
        <v>Swol 1894</v>
      </c>
      <c r="F15" s="136">
        <f>[2]Invoeren!$C10</f>
        <v>18.799099999999999</v>
      </c>
      <c r="G15" s="137">
        <f>[2]Invoeren!AH10</f>
        <v>2</v>
      </c>
      <c r="H15" s="137">
        <f>[2]Invoeren!BA10</f>
        <v>3</v>
      </c>
      <c r="I15" s="137">
        <f>[2]Invoeren!BT10</f>
        <v>4</v>
      </c>
      <c r="J15" s="137">
        <f>[2]Invoeren!CM10</f>
        <v>3</v>
      </c>
    </row>
    <row r="16" spans="1:10" x14ac:dyDescent="0.2">
      <c r="A16" s="21">
        <f>[2]Invoeren!B11</f>
        <v>4</v>
      </c>
      <c r="B16" s="53">
        <f>[2]Invoeren!A11</f>
        <v>5</v>
      </c>
      <c r="C16" s="22">
        <f>[2]Invoeren!$D11</f>
        <v>200903264</v>
      </c>
      <c r="D16" s="23" t="str">
        <f>[2]Invoeren!E11</f>
        <v>Elize Rap</v>
      </c>
      <c r="E16" s="23" t="str">
        <f>[2]Invoeren!F11</f>
        <v>Aqua-Novio '94</v>
      </c>
      <c r="F16" s="54">
        <f>[2]Invoeren!$C11</f>
        <v>18.7256</v>
      </c>
      <c r="G16" s="55">
        <f>[2]Invoeren!AH11</f>
        <v>2</v>
      </c>
      <c r="H16" s="55">
        <f>[2]Invoeren!BA11</f>
        <v>5</v>
      </c>
      <c r="I16" s="55">
        <f>[2]Invoeren!BT11</f>
        <v>2</v>
      </c>
      <c r="J16" s="55">
        <f>[2]Invoeren!CM11</f>
        <v>1</v>
      </c>
    </row>
    <row r="17" spans="1:10" x14ac:dyDescent="0.2">
      <c r="A17" s="21">
        <f>[2]Invoeren!B14</f>
        <v>5</v>
      </c>
      <c r="B17" s="53">
        <f>[2]Invoeren!A14</f>
        <v>8</v>
      </c>
      <c r="C17" s="22">
        <f>[2]Invoeren!$D14</f>
        <v>200903262</v>
      </c>
      <c r="D17" s="23" t="str">
        <f>[2]Invoeren!E14</f>
        <v xml:space="preserve">Amélie Jacobs </v>
      </c>
      <c r="E17" s="23" t="str">
        <f>[2]Invoeren!F14</f>
        <v>Aqua-Novio '94</v>
      </c>
      <c r="F17" s="54">
        <f>[2]Invoeren!$C14</f>
        <v>15.3431</v>
      </c>
      <c r="G17" s="55">
        <f>[2]Invoeren!AH14</f>
        <v>6</v>
      </c>
      <c r="H17" s="55">
        <f>[2]Invoeren!BA14</f>
        <v>6</v>
      </c>
      <c r="I17" s="55">
        <f>[2]Invoeren!BT14</f>
        <v>5</v>
      </c>
      <c r="J17" s="55">
        <f>[2]Invoeren!CM14</f>
        <v>3</v>
      </c>
    </row>
    <row r="18" spans="1:10" x14ac:dyDescent="0.2">
      <c r="A18" s="21">
        <f>[2]Invoeren!B7</f>
        <v>6</v>
      </c>
      <c r="B18" s="53">
        <f>[2]Invoeren!A7</f>
        <v>1</v>
      </c>
      <c r="C18" s="22">
        <f>[2]Invoeren!$D7</f>
        <v>201100076</v>
      </c>
      <c r="D18" s="23" t="str">
        <f>[2]Invoeren!E7</f>
        <v>Eleonora Goote</v>
      </c>
      <c r="E18" s="23" t="str">
        <f>[2]Invoeren!F7</f>
        <v>De Houtrib</v>
      </c>
      <c r="F18" s="54">
        <f>[2]Invoeren!$C7</f>
        <v>15.073499999999999</v>
      </c>
      <c r="G18" s="55">
        <f>[2]Invoeren!AH7</f>
        <v>7</v>
      </c>
      <c r="H18" s="55">
        <f>[2]Invoeren!BA7</f>
        <v>4</v>
      </c>
      <c r="I18" s="55">
        <f>[2]Invoeren!BT7</f>
        <v>7</v>
      </c>
      <c r="J18" s="55">
        <f>[2]Invoeren!CM7</f>
        <v>5</v>
      </c>
    </row>
    <row r="19" spans="1:10" x14ac:dyDescent="0.2">
      <c r="A19" s="21">
        <f>[2]Invoeren!B16</f>
        <v>7</v>
      </c>
      <c r="B19" s="53">
        <f>[2]Invoeren!A16</f>
        <v>10</v>
      </c>
      <c r="C19" s="22">
        <f>[2]Invoeren!$D16</f>
        <v>201100072</v>
      </c>
      <c r="D19" s="23" t="str">
        <f>[2]Invoeren!E16</f>
        <v>Benthe Zeeman</v>
      </c>
      <c r="E19" s="23" t="str">
        <f>[2]Invoeren!F16</f>
        <v>De Houtrib</v>
      </c>
      <c r="F19" s="54">
        <f>[2]Invoeren!$C16</f>
        <v>13.504899999999999</v>
      </c>
      <c r="G19" s="55">
        <f>[2]Invoeren!AH16</f>
        <v>4</v>
      </c>
      <c r="H19" s="55">
        <f>[2]Invoeren!BA16</f>
        <v>7</v>
      </c>
      <c r="I19" s="55">
        <f>[2]Invoeren!BT16</f>
        <v>8</v>
      </c>
      <c r="J19" s="55">
        <f>[2]Invoeren!CM16</f>
        <v>7</v>
      </c>
    </row>
    <row r="20" spans="1:10" x14ac:dyDescent="0.2">
      <c r="A20" s="21">
        <f>[2]Invoeren!B13</f>
        <v>8</v>
      </c>
      <c r="B20" s="53">
        <f>[2]Invoeren!A13</f>
        <v>7</v>
      </c>
      <c r="C20" s="22" t="str">
        <f>[2]Invoeren!$D13</f>
        <v>2005-05158</v>
      </c>
      <c r="D20" s="23" t="str">
        <f>[2]Invoeren!E13</f>
        <v>Nathalie de Boer</v>
      </c>
      <c r="E20" s="23" t="str">
        <f>[2]Invoeren!F13</f>
        <v>ZCNF '34</v>
      </c>
      <c r="F20" s="54">
        <f>[2]Invoeren!$C13</f>
        <v>11.5441</v>
      </c>
      <c r="G20" s="55">
        <f>[2]Invoeren!AH13</f>
        <v>8</v>
      </c>
      <c r="H20" s="55">
        <f>[2]Invoeren!BA13</f>
        <v>8</v>
      </c>
      <c r="I20" s="55">
        <f>[2]Invoeren!BT13</f>
        <v>8</v>
      </c>
      <c r="J20" s="55">
        <f>[2]Invoeren!CM13</f>
        <v>7</v>
      </c>
    </row>
    <row r="21" spans="1:10" x14ac:dyDescent="0.2">
      <c r="A21" s="21">
        <f>[2]Invoeren!B12</f>
        <v>9</v>
      </c>
      <c r="B21" s="53">
        <f>[2]Invoeren!A12</f>
        <v>6</v>
      </c>
      <c r="C21" s="22">
        <f>[2]Invoeren!$D12</f>
        <v>201000164</v>
      </c>
      <c r="D21" s="23" t="str">
        <f>[2]Invoeren!E12</f>
        <v>Lidewij Boxsem</v>
      </c>
      <c r="E21" s="23" t="str">
        <f>[2]Invoeren!F12</f>
        <v>De Houtrib</v>
      </c>
      <c r="F21" s="54">
        <f>[2]Invoeren!$C12</f>
        <v>11.3725</v>
      </c>
      <c r="G21" s="55">
        <f>[2]Invoeren!AH12</f>
        <v>9</v>
      </c>
      <c r="H21" s="55">
        <f>[2]Invoeren!BA12</f>
        <v>8</v>
      </c>
      <c r="I21" s="55">
        <f>[2]Invoeren!BT12</f>
        <v>5</v>
      </c>
      <c r="J21" s="55">
        <f>[2]Invoeren!CM12</f>
        <v>9</v>
      </c>
    </row>
    <row r="22" spans="1:10" x14ac:dyDescent="0.2">
      <c r="A22" s="21">
        <f>[2]Invoeren!B9</f>
        <v>10</v>
      </c>
      <c r="B22" s="53">
        <f>[2]Invoeren!A9</f>
        <v>3</v>
      </c>
      <c r="C22" s="22">
        <f>[2]Invoeren!$D9</f>
        <v>201002702</v>
      </c>
      <c r="D22" s="23" t="str">
        <f>[2]Invoeren!E9</f>
        <v>Nimke Snijdelaar</v>
      </c>
      <c r="E22" s="23" t="str">
        <f>[2]Invoeren!F9</f>
        <v>De Houtrib</v>
      </c>
      <c r="F22" s="54">
        <f>[2]Invoeren!$C9</f>
        <v>0</v>
      </c>
      <c r="G22" s="55" t="str">
        <f>[2]Invoeren!AH9</f>
        <v/>
      </c>
      <c r="H22" s="55" t="str">
        <f>[2]Invoeren!BA9</f>
        <v/>
      </c>
      <c r="I22" s="55" t="str">
        <f>[2]Invoeren!BT9</f>
        <v/>
      </c>
      <c r="J22" s="55" t="str">
        <f>[2]Invoeren!CM9</f>
        <v/>
      </c>
    </row>
  </sheetData>
  <autoFilter ref="A11:J22" xr:uid="{CD9FCB7E-253E-49A9-8DE0-ADB1603E8516}">
    <filterColumn colId="6" showButton="0"/>
    <filterColumn colId="7" showButton="0"/>
    <filterColumn colId="8" showButton="0"/>
  </autoFilter>
  <mergeCells count="7">
    <mergeCell ref="A1:E1"/>
    <mergeCell ref="H1:I1"/>
    <mergeCell ref="A2:E2"/>
    <mergeCell ref="H2:I2"/>
    <mergeCell ref="G11:J11"/>
    <mergeCell ref="A3:D3"/>
    <mergeCell ref="B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zoomScaleNormal="100" workbookViewId="0">
      <selection activeCell="N19" sqref="N19"/>
    </sheetView>
  </sheetViews>
  <sheetFormatPr defaultColWidth="8.875" defaultRowHeight="15" x14ac:dyDescent="0.2"/>
  <cols>
    <col min="1" max="1" width="6.3203125" customWidth="1"/>
    <col min="2" max="2" width="5.91796875" customWidth="1"/>
    <col min="3" max="3" width="12.5078125" customWidth="1"/>
    <col min="4" max="4" width="24.48046875" customWidth="1"/>
    <col min="5" max="5" width="11.97265625" customWidth="1"/>
    <col min="6" max="6" width="8.609375" bestFit="1" customWidth="1"/>
    <col min="7" max="10" width="5.37890625" customWidth="1"/>
  </cols>
  <sheetData>
    <row r="1" spans="1:10" x14ac:dyDescent="0.2">
      <c r="A1" s="138" t="s">
        <v>100</v>
      </c>
      <c r="B1" s="139"/>
      <c r="C1" s="139"/>
      <c r="D1" s="139"/>
      <c r="E1" s="139"/>
      <c r="F1" s="10" t="s">
        <v>101</v>
      </c>
      <c r="G1" s="10"/>
      <c r="H1" s="140">
        <v>44520</v>
      </c>
      <c r="I1" s="141"/>
      <c r="J1" s="9"/>
    </row>
    <row r="2" spans="1:10" x14ac:dyDescent="0.2">
      <c r="A2" s="138" t="s">
        <v>102</v>
      </c>
      <c r="B2" s="139"/>
      <c r="C2" s="139"/>
      <c r="D2" s="139"/>
      <c r="E2" s="139"/>
      <c r="F2" s="10" t="s">
        <v>103</v>
      </c>
      <c r="G2" s="10"/>
      <c r="H2" s="142">
        <v>0.41666666666666669</v>
      </c>
      <c r="I2" s="143"/>
      <c r="J2" s="9"/>
    </row>
    <row r="3" spans="1:10" ht="15.75" thickBot="1" x14ac:dyDescent="0.25">
      <c r="A3" s="147" t="s">
        <v>247</v>
      </c>
      <c r="B3" s="148"/>
      <c r="C3" s="148"/>
      <c r="D3" s="148"/>
      <c r="E3" s="27" t="s">
        <v>248</v>
      </c>
      <c r="F3" s="28"/>
      <c r="G3" s="10"/>
      <c r="H3" s="10"/>
      <c r="I3" s="10"/>
    </row>
    <row r="4" spans="1:10" ht="5.25" customHeight="1" thickTop="1" x14ac:dyDescent="0.2">
      <c r="A4" s="33"/>
      <c r="B4" s="12"/>
      <c r="C4" s="12"/>
      <c r="D4" s="12"/>
      <c r="E4" s="13"/>
      <c r="F4" s="12"/>
      <c r="G4" s="12"/>
      <c r="H4" s="12"/>
      <c r="I4" s="12"/>
      <c r="J4" s="12"/>
    </row>
    <row r="5" spans="1:10" x14ac:dyDescent="0.2">
      <c r="A5" s="34"/>
      <c r="B5" s="149" t="s">
        <v>251</v>
      </c>
      <c r="C5" s="149"/>
      <c r="D5" s="139"/>
      <c r="E5" s="14"/>
    </row>
    <row r="6" spans="1:10" x14ac:dyDescent="0.2">
      <c r="A6" s="34">
        <v>1</v>
      </c>
      <c r="B6" s="15" t="s">
        <v>89</v>
      </c>
      <c r="C6" s="15"/>
      <c r="E6" s="39">
        <v>1.6</v>
      </c>
    </row>
    <row r="7" spans="1:10" x14ac:dyDescent="0.2">
      <c r="A7" s="34">
        <v>2</v>
      </c>
      <c r="B7" s="15" t="s">
        <v>85</v>
      </c>
      <c r="C7" s="15"/>
      <c r="E7" s="39">
        <v>1.9</v>
      </c>
    </row>
    <row r="8" spans="1:10" x14ac:dyDescent="0.2">
      <c r="A8" s="34">
        <v>3</v>
      </c>
      <c r="B8" s="15" t="s">
        <v>91</v>
      </c>
      <c r="C8" s="15"/>
      <c r="E8" s="39">
        <v>2.1</v>
      </c>
    </row>
    <row r="9" spans="1:10" x14ac:dyDescent="0.2">
      <c r="A9" s="34">
        <v>4</v>
      </c>
      <c r="B9" s="15" t="s">
        <v>92</v>
      </c>
      <c r="C9" s="15"/>
      <c r="E9" s="39">
        <v>1.5</v>
      </c>
    </row>
    <row r="10" spans="1:10" ht="4.5" customHeight="1" x14ac:dyDescent="0.2">
      <c r="A10" s="34"/>
      <c r="B10" s="9"/>
      <c r="C10" s="9"/>
      <c r="D10" s="9"/>
      <c r="E10" s="14"/>
      <c r="F10" s="9"/>
      <c r="G10" s="9"/>
      <c r="H10" s="9"/>
      <c r="I10" s="9"/>
      <c r="J10" s="9"/>
    </row>
    <row r="11" spans="1:10" x14ac:dyDescent="0.2">
      <c r="A11" s="45"/>
      <c r="B11" s="46"/>
      <c r="C11" s="24" t="s">
        <v>109</v>
      </c>
      <c r="D11" s="16"/>
      <c r="E11" s="16"/>
      <c r="F11" s="16"/>
      <c r="G11" s="144" t="s">
        <v>113</v>
      </c>
      <c r="H11" s="145"/>
      <c r="I11" s="145"/>
      <c r="J11" s="146"/>
    </row>
    <row r="12" spans="1:10" ht="12.75" customHeight="1" thickBot="1" x14ac:dyDescent="0.25">
      <c r="A12" s="47" t="s">
        <v>252</v>
      </c>
      <c r="B12" s="48" t="s">
        <v>253</v>
      </c>
      <c r="C12" s="49" t="s">
        <v>254</v>
      </c>
      <c r="D12" s="50" t="s">
        <v>110</v>
      </c>
      <c r="E12" s="50" t="s">
        <v>111</v>
      </c>
      <c r="F12" s="51" t="s">
        <v>256</v>
      </c>
      <c r="G12" s="52" t="s">
        <v>114</v>
      </c>
      <c r="H12" s="52" t="s">
        <v>115</v>
      </c>
      <c r="I12" s="52" t="s">
        <v>116</v>
      </c>
      <c r="J12" s="52" t="s">
        <v>117</v>
      </c>
    </row>
    <row r="13" spans="1:10" ht="15.75" thickTop="1" x14ac:dyDescent="0.2">
      <c r="A13" s="21">
        <v>1</v>
      </c>
      <c r="B13" s="53">
        <v>1</v>
      </c>
      <c r="C13" s="22">
        <v>200902416</v>
      </c>
      <c r="D13" s="23" t="s">
        <v>249</v>
      </c>
      <c r="E13" s="23" t="s">
        <v>124</v>
      </c>
      <c r="F13" s="54">
        <v>23.145499999999998</v>
      </c>
      <c r="G13" s="55">
        <v>2</v>
      </c>
      <c r="H13" s="55">
        <v>1</v>
      </c>
      <c r="I13" s="55">
        <v>1</v>
      </c>
      <c r="J13" s="55">
        <v>1</v>
      </c>
    </row>
    <row r="14" spans="1:10" x14ac:dyDescent="0.2">
      <c r="A14" s="21">
        <v>2</v>
      </c>
      <c r="B14" s="53">
        <v>2</v>
      </c>
      <c r="C14" s="22">
        <v>200502484</v>
      </c>
      <c r="D14" s="23" t="s">
        <v>250</v>
      </c>
      <c r="E14" s="23" t="s">
        <v>126</v>
      </c>
      <c r="F14" s="54">
        <v>20.7042</v>
      </c>
      <c r="G14" s="55">
        <v>1</v>
      </c>
      <c r="H14" s="55">
        <v>2</v>
      </c>
      <c r="I14" s="55">
        <v>2</v>
      </c>
      <c r="J14" s="55">
        <v>2</v>
      </c>
    </row>
  </sheetData>
  <mergeCells count="7">
    <mergeCell ref="G11:J11"/>
    <mergeCell ref="A3:D3"/>
    <mergeCell ref="B5:D5"/>
    <mergeCell ref="A1:E1"/>
    <mergeCell ref="H1:I1"/>
    <mergeCell ref="A2:E2"/>
    <mergeCell ref="H2:I2"/>
  </mergeCells>
  <pageMargins left="0.3543307086614173" right="0.3543307086614173" top="0.3543307086614173" bottom="0.3543307086614173" header="0" footer="0"/>
  <pageSetup paperSize="9" orientation="portrait" r:id="rId1"/>
  <headerFooter>
    <oddFooter xml:space="preserve">&amp;LSynchroonzwemmen, een sport waar muziek inzit ! &amp;R© Copyright Theo Goris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"/>
  <sheetViews>
    <sheetView zoomScaleNormal="100" workbookViewId="0">
      <selection activeCell="D23" sqref="D23"/>
    </sheetView>
  </sheetViews>
  <sheetFormatPr defaultRowHeight="15" x14ac:dyDescent="0.2"/>
  <cols>
    <col min="1" max="1" width="6.3203125" customWidth="1"/>
    <col min="2" max="2" width="5.91796875" customWidth="1"/>
    <col min="3" max="3" width="10.4921875" customWidth="1"/>
    <col min="4" max="4" width="24.48046875" customWidth="1"/>
    <col min="5" max="5" width="13.71875" customWidth="1"/>
    <col min="6" max="6" width="8.609375" bestFit="1" customWidth="1"/>
    <col min="7" max="10" width="5.37890625" customWidth="1"/>
  </cols>
  <sheetData>
    <row r="1" spans="1:13" x14ac:dyDescent="0.2">
      <c r="A1" s="138" t="s">
        <v>100</v>
      </c>
      <c r="B1" s="139"/>
      <c r="C1" s="139"/>
      <c r="D1" s="139"/>
      <c r="E1" s="139"/>
      <c r="F1" s="10" t="s">
        <v>101</v>
      </c>
      <c r="G1" s="10"/>
      <c r="H1" s="140">
        <v>44520</v>
      </c>
      <c r="I1" s="141"/>
      <c r="J1" s="9"/>
      <c r="K1" s="9"/>
      <c r="L1" s="9"/>
      <c r="M1" s="9"/>
    </row>
    <row r="2" spans="1:13" x14ac:dyDescent="0.2">
      <c r="A2" s="138" t="s">
        <v>102</v>
      </c>
      <c r="B2" s="139"/>
      <c r="C2" s="139"/>
      <c r="D2" s="139"/>
      <c r="E2" s="139"/>
      <c r="F2" s="10" t="s">
        <v>103</v>
      </c>
      <c r="G2" s="10"/>
      <c r="H2" s="142">
        <v>0.41666666666666669</v>
      </c>
      <c r="I2" s="143"/>
      <c r="J2" s="9"/>
      <c r="K2" s="9"/>
    </row>
    <row r="3" spans="1:13" ht="15.75" thickBot="1" x14ac:dyDescent="0.25">
      <c r="A3" s="147" t="s">
        <v>104</v>
      </c>
      <c r="B3" s="148"/>
      <c r="C3" s="148"/>
      <c r="D3" s="148"/>
      <c r="E3" s="27" t="s">
        <v>259</v>
      </c>
      <c r="F3" s="28"/>
      <c r="G3" s="10"/>
      <c r="H3" s="10"/>
      <c r="I3" s="10"/>
    </row>
    <row r="4" spans="1:13" ht="5.25" customHeight="1" thickTop="1" x14ac:dyDescent="0.2">
      <c r="A4" s="33"/>
      <c r="B4" s="12"/>
      <c r="C4" s="12"/>
      <c r="D4" s="12"/>
      <c r="E4" s="13"/>
      <c r="F4" s="12"/>
      <c r="G4" s="12"/>
      <c r="H4" s="12"/>
      <c r="I4" s="12"/>
      <c r="J4" s="12"/>
    </row>
    <row r="5" spans="1:13" x14ac:dyDescent="0.2">
      <c r="A5" s="34"/>
      <c r="B5" s="149" t="s">
        <v>251</v>
      </c>
      <c r="C5" s="149"/>
      <c r="D5" s="139"/>
      <c r="E5" s="14"/>
    </row>
    <row r="6" spans="1:13" x14ac:dyDescent="0.2">
      <c r="A6" s="34">
        <v>1</v>
      </c>
      <c r="B6" s="15" t="s">
        <v>94</v>
      </c>
      <c r="C6" s="15"/>
      <c r="E6" s="39">
        <v>2.2000000000000002</v>
      </c>
    </row>
    <row r="7" spans="1:13" x14ac:dyDescent="0.2">
      <c r="A7" s="34">
        <v>2</v>
      </c>
      <c r="B7" s="15" t="s">
        <v>95</v>
      </c>
      <c r="C7" s="15"/>
      <c r="E7" s="39">
        <v>3.1</v>
      </c>
    </row>
    <row r="8" spans="1:13" x14ac:dyDescent="0.2">
      <c r="A8" s="34">
        <v>3</v>
      </c>
      <c r="B8" s="15" t="s">
        <v>96</v>
      </c>
      <c r="C8" s="15"/>
      <c r="E8" s="39">
        <v>2.8</v>
      </c>
    </row>
    <row r="9" spans="1:13" x14ac:dyDescent="0.2">
      <c r="A9" s="34">
        <v>4</v>
      </c>
      <c r="B9" s="15" t="s">
        <v>97</v>
      </c>
      <c r="C9" s="15"/>
      <c r="E9" s="39">
        <v>2.1</v>
      </c>
    </row>
    <row r="10" spans="1:13" ht="4.5" customHeight="1" x14ac:dyDescent="0.2">
      <c r="A10" s="34"/>
      <c r="B10" s="9"/>
      <c r="C10" s="9"/>
      <c r="D10" s="9"/>
      <c r="E10" s="14"/>
      <c r="F10" s="9"/>
      <c r="G10" s="9"/>
      <c r="H10" s="9"/>
      <c r="I10" s="9"/>
      <c r="J10" s="9"/>
    </row>
    <row r="11" spans="1:13" x14ac:dyDescent="0.2">
      <c r="A11" s="45"/>
      <c r="B11" s="46"/>
      <c r="C11" s="24" t="s">
        <v>109</v>
      </c>
      <c r="D11" s="16"/>
      <c r="E11" s="16"/>
      <c r="F11" s="16"/>
      <c r="G11" s="144" t="s">
        <v>113</v>
      </c>
      <c r="H11" s="145"/>
      <c r="I11" s="145"/>
      <c r="J11" s="146"/>
    </row>
    <row r="12" spans="1:13" ht="12.75" customHeight="1" thickBot="1" x14ac:dyDescent="0.25">
      <c r="A12" s="56" t="s">
        <v>252</v>
      </c>
      <c r="B12" s="18" t="s">
        <v>253</v>
      </c>
      <c r="C12" s="19" t="s">
        <v>254</v>
      </c>
      <c r="D12" s="19" t="s">
        <v>110</v>
      </c>
      <c r="E12" s="19" t="s">
        <v>111</v>
      </c>
      <c r="F12" s="19" t="s">
        <v>256</v>
      </c>
      <c r="G12" s="57" t="s">
        <v>114</v>
      </c>
      <c r="H12" s="57" t="s">
        <v>115</v>
      </c>
      <c r="I12" s="57" t="s">
        <v>116</v>
      </c>
      <c r="J12" s="57" t="s">
        <v>117</v>
      </c>
    </row>
    <row r="13" spans="1:13" ht="15.75" thickTop="1" x14ac:dyDescent="0.2">
      <c r="A13" s="58">
        <v>1</v>
      </c>
      <c r="B13" s="59">
        <v>3</v>
      </c>
      <c r="C13" s="60">
        <v>200605068</v>
      </c>
      <c r="D13" s="20" t="s">
        <v>260</v>
      </c>
      <c r="E13" s="20" t="s">
        <v>241</v>
      </c>
      <c r="F13" s="61">
        <v>24.640499999999999</v>
      </c>
      <c r="G13" s="55">
        <v>1</v>
      </c>
      <c r="H13" s="55">
        <v>3</v>
      </c>
      <c r="I13" s="55">
        <v>1</v>
      </c>
      <c r="J13" s="55">
        <v>2</v>
      </c>
    </row>
    <row r="14" spans="1:13" x14ac:dyDescent="0.2">
      <c r="A14" s="21">
        <v>2</v>
      </c>
      <c r="B14" s="53">
        <v>1</v>
      </c>
      <c r="C14" s="62">
        <v>200603740</v>
      </c>
      <c r="D14" s="23" t="s">
        <v>261</v>
      </c>
      <c r="E14" s="23" t="s">
        <v>241</v>
      </c>
      <c r="F14" s="54">
        <v>23.480399999999999</v>
      </c>
      <c r="G14" s="55">
        <v>2</v>
      </c>
      <c r="H14" s="55">
        <v>2</v>
      </c>
      <c r="I14" s="55">
        <v>2</v>
      </c>
      <c r="J14" s="55">
        <v>1</v>
      </c>
    </row>
    <row r="15" spans="1:13" x14ac:dyDescent="0.2">
      <c r="A15" s="21">
        <v>3</v>
      </c>
      <c r="B15" s="53">
        <v>2</v>
      </c>
      <c r="C15" s="62">
        <v>200605028</v>
      </c>
      <c r="D15" s="23" t="s">
        <v>262</v>
      </c>
      <c r="E15" s="23" t="s">
        <v>133</v>
      </c>
      <c r="F15" s="54">
        <v>21.470700000000001</v>
      </c>
      <c r="G15" s="55">
        <v>2</v>
      </c>
      <c r="H15" s="55">
        <v>1</v>
      </c>
      <c r="I15" s="55">
        <v>3</v>
      </c>
      <c r="J15" s="55">
        <v>3</v>
      </c>
    </row>
  </sheetData>
  <mergeCells count="7">
    <mergeCell ref="G11:J11"/>
    <mergeCell ref="H1:I1"/>
    <mergeCell ref="H2:I2"/>
    <mergeCell ref="A3:D3"/>
    <mergeCell ref="B5:D5"/>
    <mergeCell ref="A1:E1"/>
    <mergeCell ref="A2:E2"/>
  </mergeCells>
  <pageMargins left="0.3543307086614173" right="0.3543307086614173" top="0.3543307086614173" bottom="0.3543307086614173" header="0" footer="0"/>
  <pageSetup paperSize="9" orientation="portrait" r:id="rId1"/>
  <headerFooter>
    <oddFooter xml:space="preserve">&amp;LSynchroonzwemmen, een sport waar muziek inzit ! &amp;R© Copyright Theo Goris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6DA1-6E45-41F1-8F32-EE655AEAE3C0}">
  <dimension ref="A1:AM42"/>
  <sheetViews>
    <sheetView workbookViewId="0">
      <selection activeCell="AL16" sqref="AL16"/>
    </sheetView>
  </sheetViews>
  <sheetFormatPr defaultColWidth="8.609375" defaultRowHeight="15" x14ac:dyDescent="0.2"/>
  <cols>
    <col min="1" max="1" width="6.3203125" customWidth="1"/>
    <col min="2" max="2" width="5.91796875" customWidth="1"/>
    <col min="3" max="3" width="24.48046875" customWidth="1"/>
    <col min="4" max="4" width="20.3125" customWidth="1"/>
    <col min="5" max="5" width="6.05078125" customWidth="1"/>
    <col min="6" max="6" width="4.83984375" customWidth="1"/>
    <col min="7" max="7" width="9.01171875" customWidth="1"/>
    <col min="8" max="10" width="4.16796875" bestFit="1" customWidth="1"/>
    <col min="11" max="11" width="6.05078125" bestFit="1" customWidth="1"/>
    <col min="12" max="12" width="8.0703125" bestFit="1" customWidth="1"/>
    <col min="13" max="15" width="4.16796875" bestFit="1" customWidth="1"/>
    <col min="16" max="16" width="6.05078125" bestFit="1" customWidth="1"/>
    <col min="17" max="17" width="8.0703125" bestFit="1" customWidth="1"/>
    <col min="18" max="20" width="4.16796875" bestFit="1" customWidth="1"/>
    <col min="21" max="21" width="6.05078125" bestFit="1" customWidth="1"/>
    <col min="22" max="22" width="8.0703125" bestFit="1" customWidth="1"/>
    <col min="23" max="25" width="4.16796875" bestFit="1" customWidth="1"/>
    <col min="26" max="26" width="6.05078125" bestFit="1" customWidth="1"/>
    <col min="27" max="27" width="8.0703125" customWidth="1"/>
    <col min="28" max="28" width="8.47265625" customWidth="1"/>
    <col min="29" max="29" width="8.33984375" customWidth="1"/>
    <col min="30" max="30" width="5.91796875" hidden="1" customWidth="1"/>
    <col min="31" max="31" width="2.82421875" hidden="1" customWidth="1"/>
    <col min="32" max="32" width="5.91796875" customWidth="1"/>
    <col min="33" max="36" width="5.37890625" customWidth="1"/>
  </cols>
  <sheetData>
    <row r="1" spans="1:39" x14ac:dyDescent="0.2">
      <c r="A1" s="151" t="s">
        <v>100</v>
      </c>
      <c r="B1" s="151"/>
      <c r="C1" s="151"/>
      <c r="D1" s="151"/>
      <c r="AF1" s="10" t="s">
        <v>101</v>
      </c>
      <c r="AG1" s="10"/>
      <c r="AH1" s="140">
        <v>44520</v>
      </c>
      <c r="AI1" s="141"/>
      <c r="AJ1" s="9"/>
      <c r="AK1" s="9"/>
      <c r="AL1" s="9"/>
      <c r="AM1" s="9"/>
    </row>
    <row r="2" spans="1:39" x14ac:dyDescent="0.2">
      <c r="A2" s="151" t="s">
        <v>102</v>
      </c>
      <c r="B2" s="151"/>
      <c r="C2" s="151"/>
      <c r="D2" s="151"/>
      <c r="AF2" s="10" t="s">
        <v>103</v>
      </c>
      <c r="AG2" s="10"/>
      <c r="AH2" s="142">
        <v>0.41666666666666669</v>
      </c>
      <c r="AI2" s="143"/>
      <c r="AJ2" s="9"/>
      <c r="AK2" s="9"/>
    </row>
    <row r="3" spans="1:39" ht="15.75" thickBot="1" x14ac:dyDescent="0.25">
      <c r="A3" s="147" t="s">
        <v>104</v>
      </c>
      <c r="B3" s="148"/>
      <c r="C3" s="148"/>
      <c r="D3" s="11"/>
      <c r="E3" s="27" t="s">
        <v>105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0"/>
      <c r="AH3" s="10"/>
      <c r="AI3" s="10"/>
    </row>
    <row r="4" spans="1:39" ht="5.25" customHeight="1" thickTop="1" x14ac:dyDescent="0.2">
      <c r="A4" s="33"/>
      <c r="B4" s="12"/>
      <c r="C4" s="12"/>
      <c r="D4" s="12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/>
      <c r="AF4" s="12"/>
      <c r="AG4" s="12"/>
      <c r="AH4" s="12"/>
      <c r="AI4" s="12"/>
      <c r="AJ4" s="12"/>
    </row>
    <row r="5" spans="1:39" x14ac:dyDescent="0.2">
      <c r="A5" s="34"/>
      <c r="B5" s="149" t="s">
        <v>251</v>
      </c>
      <c r="C5" s="139"/>
      <c r="D5" s="9"/>
      <c r="E5" s="1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39" x14ac:dyDescent="0.2">
      <c r="A6" s="34">
        <v>1</v>
      </c>
      <c r="B6" s="15" t="s">
        <v>106</v>
      </c>
      <c r="E6" s="39">
        <v>0.6</v>
      </c>
      <c r="F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9" x14ac:dyDescent="0.2">
      <c r="A7" s="34">
        <v>2</v>
      </c>
      <c r="B7" s="15" t="s">
        <v>107</v>
      </c>
      <c r="E7" s="39">
        <v>0.6</v>
      </c>
      <c r="F7" s="14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39" x14ac:dyDescent="0.2">
      <c r="A8" s="34">
        <v>3</v>
      </c>
      <c r="B8" s="15" t="s">
        <v>108</v>
      </c>
      <c r="E8" s="39">
        <v>1.1000000000000001</v>
      </c>
      <c r="F8" s="14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9" ht="12.75" customHeight="1" x14ac:dyDescent="0.2">
      <c r="A9" s="34">
        <v>4</v>
      </c>
      <c r="B9" s="15" t="s">
        <v>87</v>
      </c>
      <c r="E9" s="39">
        <v>1</v>
      </c>
      <c r="F9" s="14"/>
      <c r="G9" s="44"/>
      <c r="H9" s="152" t="s">
        <v>263</v>
      </c>
      <c r="I9" s="153"/>
      <c r="J9" s="153"/>
      <c r="K9" s="153"/>
      <c r="L9" s="154"/>
      <c r="M9" s="153" t="s">
        <v>264</v>
      </c>
      <c r="N9" s="153"/>
      <c r="O9" s="153"/>
      <c r="P9" s="153"/>
      <c r="Q9" s="154"/>
      <c r="R9" s="152" t="s">
        <v>265</v>
      </c>
      <c r="S9" s="153"/>
      <c r="T9" s="153"/>
      <c r="U9" s="153"/>
      <c r="V9" s="154"/>
      <c r="W9" s="152" t="s">
        <v>266</v>
      </c>
      <c r="X9" s="153"/>
      <c r="Y9" s="153"/>
      <c r="Z9" s="153"/>
      <c r="AA9" s="154"/>
    </row>
    <row r="10" spans="1:39" ht="4.5" customHeight="1" x14ac:dyDescent="0.2">
      <c r="A10" s="34"/>
      <c r="B10" s="9"/>
      <c r="C10" s="9"/>
      <c r="D10" s="9"/>
      <c r="E10" s="14"/>
      <c r="F10" s="14"/>
      <c r="G10" s="9"/>
      <c r="H10" s="63"/>
      <c r="I10" s="64"/>
      <c r="J10" s="64"/>
      <c r="K10" s="64"/>
      <c r="L10" s="65"/>
      <c r="M10" s="14"/>
      <c r="N10" s="14"/>
      <c r="O10" s="14"/>
      <c r="P10" s="14"/>
      <c r="Q10" s="66"/>
      <c r="R10" s="67"/>
      <c r="S10" s="14"/>
      <c r="T10" s="14"/>
      <c r="U10" s="14"/>
      <c r="V10" s="66"/>
      <c r="W10" s="67"/>
      <c r="X10" s="14"/>
      <c r="Y10" s="14"/>
      <c r="Z10" s="14"/>
      <c r="AA10" s="66"/>
      <c r="AB10" s="14"/>
      <c r="AC10" s="14"/>
      <c r="AD10" s="14"/>
      <c r="AE10" s="9"/>
      <c r="AF10" s="9"/>
      <c r="AG10" s="9"/>
      <c r="AH10" s="9"/>
      <c r="AI10" s="9"/>
    </row>
    <row r="11" spans="1:39" x14ac:dyDescent="0.2">
      <c r="A11" s="45"/>
      <c r="B11" s="46"/>
      <c r="C11" s="16"/>
      <c r="D11" s="16"/>
      <c r="E11" s="17" t="s">
        <v>267</v>
      </c>
      <c r="F11" s="17"/>
      <c r="G11" s="68"/>
      <c r="H11" s="155" t="s">
        <v>268</v>
      </c>
      <c r="I11" s="156"/>
      <c r="J11" s="156"/>
      <c r="K11" s="156"/>
      <c r="L11" s="157"/>
      <c r="M11" s="158" t="s">
        <v>268</v>
      </c>
      <c r="N11" s="158"/>
      <c r="O11" s="158"/>
      <c r="P11" s="158"/>
      <c r="Q11" s="159"/>
      <c r="R11" s="160" t="s">
        <v>268</v>
      </c>
      <c r="S11" s="161"/>
      <c r="T11" s="161"/>
      <c r="U11" s="161"/>
      <c r="V11" s="162"/>
      <c r="W11" s="163" t="s">
        <v>268</v>
      </c>
      <c r="X11" s="164"/>
      <c r="Y11" s="164"/>
      <c r="Z11" s="164"/>
      <c r="AA11" s="165"/>
      <c r="AB11" s="69"/>
      <c r="AC11" s="69"/>
      <c r="AD11" s="69"/>
      <c r="AE11" s="68"/>
      <c r="AF11" s="144" t="s">
        <v>113</v>
      </c>
      <c r="AG11" s="145"/>
      <c r="AH11" s="145"/>
      <c r="AI11" s="146"/>
    </row>
    <row r="12" spans="1:39" ht="26.25" customHeight="1" thickBot="1" x14ac:dyDescent="0.25">
      <c r="A12" s="56" t="s">
        <v>252</v>
      </c>
      <c r="B12" s="70" t="s">
        <v>253</v>
      </c>
      <c r="C12" s="71" t="s">
        <v>110</v>
      </c>
      <c r="D12" s="71" t="s">
        <v>111</v>
      </c>
      <c r="E12" s="71" t="s">
        <v>269</v>
      </c>
      <c r="F12" s="71" t="s">
        <v>112</v>
      </c>
      <c r="G12" s="72" t="s">
        <v>270</v>
      </c>
      <c r="H12" s="73" t="s">
        <v>271</v>
      </c>
      <c r="I12" s="74" t="s">
        <v>272</v>
      </c>
      <c r="J12" s="74" t="s">
        <v>273</v>
      </c>
      <c r="K12" s="75" t="s">
        <v>274</v>
      </c>
      <c r="L12" s="76" t="s">
        <v>275</v>
      </c>
      <c r="M12" s="118" t="s">
        <v>271</v>
      </c>
      <c r="N12" s="78" t="s">
        <v>272</v>
      </c>
      <c r="O12" s="78" t="s">
        <v>273</v>
      </c>
      <c r="P12" s="79" t="s">
        <v>274</v>
      </c>
      <c r="Q12" s="80" t="s">
        <v>275</v>
      </c>
      <c r="R12" s="81" t="s">
        <v>271</v>
      </c>
      <c r="S12" s="82" t="s">
        <v>272</v>
      </c>
      <c r="T12" s="82" t="s">
        <v>273</v>
      </c>
      <c r="U12" s="83" t="s">
        <v>274</v>
      </c>
      <c r="V12" s="84" t="s">
        <v>275</v>
      </c>
      <c r="W12" s="85" t="s">
        <v>271</v>
      </c>
      <c r="X12" s="86" t="s">
        <v>272</v>
      </c>
      <c r="Y12" s="86" t="s">
        <v>273</v>
      </c>
      <c r="Z12" s="87" t="s">
        <v>274</v>
      </c>
      <c r="AA12" s="88" t="s">
        <v>275</v>
      </c>
      <c r="AB12" s="72" t="s">
        <v>276</v>
      </c>
      <c r="AC12" s="72" t="s">
        <v>277</v>
      </c>
      <c r="AD12" s="72" t="s">
        <v>278</v>
      </c>
      <c r="AE12" s="72" t="s">
        <v>255</v>
      </c>
      <c r="AF12" s="89" t="s">
        <v>114</v>
      </c>
      <c r="AG12" s="89" t="s">
        <v>115</v>
      </c>
      <c r="AH12" s="89" t="s">
        <v>116</v>
      </c>
      <c r="AI12" s="89" t="s">
        <v>117</v>
      </c>
    </row>
    <row r="13" spans="1:39" ht="15.75" thickTop="1" x14ac:dyDescent="0.2">
      <c r="A13" s="21">
        <v>6</v>
      </c>
      <c r="B13" s="53">
        <v>1</v>
      </c>
      <c r="C13" s="23" t="s">
        <v>118</v>
      </c>
      <c r="D13" s="23" t="s">
        <v>57</v>
      </c>
      <c r="E13" s="90">
        <v>2013</v>
      </c>
      <c r="F13" s="91">
        <v>0</v>
      </c>
      <c r="G13" s="119">
        <v>24.747299999999999</v>
      </c>
      <c r="H13" s="93">
        <v>2.5</v>
      </c>
      <c r="I13" s="94">
        <v>2.5</v>
      </c>
      <c r="J13" s="94">
        <v>2</v>
      </c>
      <c r="K13" s="95">
        <v>7</v>
      </c>
      <c r="L13" s="96">
        <v>1.4</v>
      </c>
      <c r="M13" s="120">
        <v>2.5</v>
      </c>
      <c r="N13" s="121">
        <v>2.5</v>
      </c>
      <c r="O13" s="121">
        <v>2.5</v>
      </c>
      <c r="P13" s="121">
        <v>7.5</v>
      </c>
      <c r="Q13" s="122">
        <v>1.5</v>
      </c>
      <c r="R13" s="123">
        <v>3</v>
      </c>
      <c r="S13" s="124">
        <v>2.5</v>
      </c>
      <c r="T13" s="124">
        <v>2.5</v>
      </c>
      <c r="U13" s="124">
        <v>8</v>
      </c>
      <c r="V13" s="125">
        <v>2.9333</v>
      </c>
      <c r="W13" s="126">
        <v>2.5</v>
      </c>
      <c r="X13" s="127">
        <v>2.5</v>
      </c>
      <c r="Y13" s="127">
        <v>2</v>
      </c>
      <c r="Z13" s="127">
        <v>7</v>
      </c>
      <c r="AA13" s="128">
        <v>2.3332999999999999</v>
      </c>
      <c r="AB13" s="119">
        <v>8.166599999999999</v>
      </c>
      <c r="AC13" s="119">
        <v>24.747299999999999</v>
      </c>
      <c r="AD13" s="129"/>
      <c r="AE13" s="130">
        <v>0</v>
      </c>
      <c r="AF13" s="131">
        <v>9</v>
      </c>
      <c r="AG13" s="131">
        <v>6</v>
      </c>
      <c r="AH13" s="131">
        <v>1</v>
      </c>
      <c r="AI13" s="131">
        <v>5</v>
      </c>
    </row>
    <row r="14" spans="1:39" x14ac:dyDescent="0.2">
      <c r="A14" s="21">
        <v>29</v>
      </c>
      <c r="B14" s="53">
        <v>2</v>
      </c>
      <c r="C14" s="23" t="s">
        <v>119</v>
      </c>
      <c r="D14" s="23" t="s">
        <v>59</v>
      </c>
      <c r="E14" s="90">
        <v>2011</v>
      </c>
      <c r="F14" s="91">
        <v>0</v>
      </c>
      <c r="G14" s="119">
        <v>0</v>
      </c>
      <c r="H14" s="93">
        <v>0</v>
      </c>
      <c r="I14" s="94">
        <v>0</v>
      </c>
      <c r="J14" s="94">
        <v>0</v>
      </c>
      <c r="K14" s="95">
        <v>0</v>
      </c>
      <c r="L14" s="96">
        <v>0</v>
      </c>
      <c r="M14" s="120">
        <v>0</v>
      </c>
      <c r="N14" s="121">
        <v>0</v>
      </c>
      <c r="O14" s="121">
        <v>0</v>
      </c>
      <c r="P14" s="121">
        <v>0</v>
      </c>
      <c r="Q14" s="122">
        <v>0</v>
      </c>
      <c r="R14" s="123">
        <v>0</v>
      </c>
      <c r="S14" s="124">
        <v>0</v>
      </c>
      <c r="T14" s="124">
        <v>0</v>
      </c>
      <c r="U14" s="124">
        <v>0</v>
      </c>
      <c r="V14" s="125">
        <v>0</v>
      </c>
      <c r="W14" s="126">
        <v>0</v>
      </c>
      <c r="X14" s="127">
        <v>0</v>
      </c>
      <c r="Y14" s="127">
        <v>0</v>
      </c>
      <c r="Z14" s="127">
        <v>0</v>
      </c>
      <c r="AA14" s="128">
        <v>0</v>
      </c>
      <c r="AB14" s="119">
        <v>0</v>
      </c>
      <c r="AC14" s="119">
        <v>0</v>
      </c>
      <c r="AD14" s="129"/>
      <c r="AE14" s="130">
        <v>0</v>
      </c>
      <c r="AF14" s="131" t="s">
        <v>2</v>
      </c>
      <c r="AG14" s="131" t="s">
        <v>2</v>
      </c>
      <c r="AH14" s="131" t="s">
        <v>2</v>
      </c>
      <c r="AI14" s="131" t="s">
        <v>2</v>
      </c>
    </row>
    <row r="15" spans="1:39" x14ac:dyDescent="0.2">
      <c r="A15" s="21">
        <v>12</v>
      </c>
      <c r="B15" s="53">
        <v>3</v>
      </c>
      <c r="C15" s="23" t="s">
        <v>120</v>
      </c>
      <c r="D15" s="23" t="s">
        <v>36</v>
      </c>
      <c r="E15" s="90">
        <v>2013</v>
      </c>
      <c r="F15" s="91">
        <v>0</v>
      </c>
      <c r="G15" s="119">
        <v>19.393899999999999</v>
      </c>
      <c r="H15" s="93">
        <v>2</v>
      </c>
      <c r="I15" s="94">
        <v>2.5</v>
      </c>
      <c r="J15" s="94">
        <v>1.5</v>
      </c>
      <c r="K15" s="95">
        <v>6</v>
      </c>
      <c r="L15" s="96">
        <v>1.2</v>
      </c>
      <c r="M15" s="120">
        <v>1.5</v>
      </c>
      <c r="N15" s="121">
        <v>2</v>
      </c>
      <c r="O15" s="121">
        <v>1.5</v>
      </c>
      <c r="P15" s="121">
        <v>5</v>
      </c>
      <c r="Q15" s="122">
        <v>1</v>
      </c>
      <c r="R15" s="123">
        <v>2</v>
      </c>
      <c r="S15" s="124">
        <v>2</v>
      </c>
      <c r="T15" s="124">
        <v>2</v>
      </c>
      <c r="U15" s="124">
        <v>6</v>
      </c>
      <c r="V15" s="125">
        <v>2.2000000000000002</v>
      </c>
      <c r="W15" s="126">
        <v>2</v>
      </c>
      <c r="X15" s="127">
        <v>2</v>
      </c>
      <c r="Y15" s="127">
        <v>2</v>
      </c>
      <c r="Z15" s="127">
        <v>6</v>
      </c>
      <c r="AA15" s="128">
        <v>2</v>
      </c>
      <c r="AB15" s="119">
        <v>6.4</v>
      </c>
      <c r="AC15" s="119">
        <v>19.393899999999999</v>
      </c>
      <c r="AD15" s="129"/>
      <c r="AE15" s="130">
        <v>0</v>
      </c>
      <c r="AF15" s="131">
        <v>15</v>
      </c>
      <c r="AG15" s="131">
        <v>20</v>
      </c>
      <c r="AH15" s="131">
        <v>13</v>
      </c>
      <c r="AI15" s="131">
        <v>9</v>
      </c>
    </row>
    <row r="16" spans="1:39" x14ac:dyDescent="0.2">
      <c r="A16" s="21">
        <v>15</v>
      </c>
      <c r="B16" s="53">
        <v>4</v>
      </c>
      <c r="C16" s="23" t="s">
        <v>121</v>
      </c>
      <c r="D16" s="23" t="s">
        <v>59</v>
      </c>
      <c r="E16" s="90">
        <v>2012</v>
      </c>
      <c r="F16" s="91">
        <v>0</v>
      </c>
      <c r="G16" s="119">
        <v>18.4848</v>
      </c>
      <c r="H16" s="93">
        <v>2</v>
      </c>
      <c r="I16" s="94">
        <v>2</v>
      </c>
      <c r="J16" s="94">
        <v>2</v>
      </c>
      <c r="K16" s="95">
        <v>6</v>
      </c>
      <c r="L16" s="96">
        <v>1.2</v>
      </c>
      <c r="M16" s="120">
        <v>2</v>
      </c>
      <c r="N16" s="121">
        <v>2</v>
      </c>
      <c r="O16" s="121">
        <v>2</v>
      </c>
      <c r="P16" s="121">
        <v>6</v>
      </c>
      <c r="Q16" s="122">
        <v>1.2</v>
      </c>
      <c r="R16" s="123">
        <v>2</v>
      </c>
      <c r="S16" s="124">
        <v>2</v>
      </c>
      <c r="T16" s="124">
        <v>2</v>
      </c>
      <c r="U16" s="124">
        <v>6</v>
      </c>
      <c r="V16" s="125">
        <v>2.2000000000000002</v>
      </c>
      <c r="W16" s="126">
        <v>1.5</v>
      </c>
      <c r="X16" s="127">
        <v>1.5</v>
      </c>
      <c r="Y16" s="127">
        <v>1.5</v>
      </c>
      <c r="Z16" s="127">
        <v>4.5</v>
      </c>
      <c r="AA16" s="128">
        <v>1.5</v>
      </c>
      <c r="AB16" s="119">
        <v>6.1</v>
      </c>
      <c r="AC16" s="119">
        <v>18.4848</v>
      </c>
      <c r="AD16" s="129"/>
      <c r="AE16" s="130">
        <v>0</v>
      </c>
      <c r="AF16" s="131">
        <v>15</v>
      </c>
      <c r="AG16" s="131">
        <v>16</v>
      </c>
      <c r="AH16" s="131">
        <v>13</v>
      </c>
      <c r="AI16" s="131">
        <v>15</v>
      </c>
    </row>
    <row r="17" spans="1:35" x14ac:dyDescent="0.2">
      <c r="A17" s="21">
        <v>20</v>
      </c>
      <c r="B17" s="53">
        <v>5</v>
      </c>
      <c r="C17" s="23" t="s">
        <v>122</v>
      </c>
      <c r="D17" s="23" t="s">
        <v>36</v>
      </c>
      <c r="E17" s="90">
        <v>2014</v>
      </c>
      <c r="F17" s="91">
        <v>0</v>
      </c>
      <c r="G17" s="119">
        <v>17.020299999999999</v>
      </c>
      <c r="H17" s="93">
        <v>2.5</v>
      </c>
      <c r="I17" s="94">
        <v>2.5</v>
      </c>
      <c r="J17" s="94">
        <v>2</v>
      </c>
      <c r="K17" s="95">
        <v>7</v>
      </c>
      <c r="L17" s="96">
        <v>1.4</v>
      </c>
      <c r="M17" s="120">
        <v>1</v>
      </c>
      <c r="N17" s="121">
        <v>1</v>
      </c>
      <c r="O17" s="121">
        <v>1.5</v>
      </c>
      <c r="P17" s="121">
        <v>3.5</v>
      </c>
      <c r="Q17" s="122">
        <v>0.7</v>
      </c>
      <c r="R17" s="123">
        <v>1.5</v>
      </c>
      <c r="S17" s="124">
        <v>2</v>
      </c>
      <c r="T17" s="124">
        <v>2</v>
      </c>
      <c r="U17" s="124">
        <v>5.5</v>
      </c>
      <c r="V17" s="125">
        <v>2.0167000000000002</v>
      </c>
      <c r="W17" s="126">
        <v>1.5</v>
      </c>
      <c r="X17" s="127">
        <v>1.5</v>
      </c>
      <c r="Y17" s="127">
        <v>1.5</v>
      </c>
      <c r="Z17" s="127">
        <v>4.5</v>
      </c>
      <c r="AA17" s="128">
        <v>1.5</v>
      </c>
      <c r="AB17" s="119">
        <v>5.6166999999999998</v>
      </c>
      <c r="AC17" s="119">
        <v>17.020299999999999</v>
      </c>
      <c r="AD17" s="129"/>
      <c r="AE17" s="130">
        <v>0</v>
      </c>
      <c r="AF17" s="131">
        <v>9</v>
      </c>
      <c r="AG17" s="131">
        <v>23</v>
      </c>
      <c r="AH17" s="131">
        <v>17</v>
      </c>
      <c r="AI17" s="131">
        <v>15</v>
      </c>
    </row>
    <row r="18" spans="1:35" x14ac:dyDescent="0.2">
      <c r="A18" s="21">
        <v>4</v>
      </c>
      <c r="B18" s="53">
        <v>6</v>
      </c>
      <c r="C18" s="23" t="s">
        <v>123</v>
      </c>
      <c r="D18" s="23" t="s">
        <v>124</v>
      </c>
      <c r="E18" s="90">
        <v>2011</v>
      </c>
      <c r="F18" s="91">
        <v>0</v>
      </c>
      <c r="G18" s="119">
        <v>24.9497</v>
      </c>
      <c r="H18" s="93">
        <v>3</v>
      </c>
      <c r="I18" s="94">
        <v>2.5</v>
      </c>
      <c r="J18" s="94">
        <v>2.5</v>
      </c>
      <c r="K18" s="95">
        <v>8</v>
      </c>
      <c r="L18" s="96">
        <v>1.6</v>
      </c>
      <c r="M18" s="120">
        <v>2.5</v>
      </c>
      <c r="N18" s="121">
        <v>2.5</v>
      </c>
      <c r="O18" s="121">
        <v>2</v>
      </c>
      <c r="P18" s="121">
        <v>7</v>
      </c>
      <c r="Q18" s="122">
        <v>1.4</v>
      </c>
      <c r="R18" s="123">
        <v>2.5</v>
      </c>
      <c r="S18" s="124">
        <v>2.5</v>
      </c>
      <c r="T18" s="124">
        <v>2</v>
      </c>
      <c r="U18" s="124">
        <v>7</v>
      </c>
      <c r="V18" s="125">
        <v>2.5667</v>
      </c>
      <c r="W18" s="126">
        <v>3</v>
      </c>
      <c r="X18" s="127">
        <v>2.5</v>
      </c>
      <c r="Y18" s="127">
        <v>2.5</v>
      </c>
      <c r="Z18" s="127">
        <v>8</v>
      </c>
      <c r="AA18" s="128">
        <v>2.6667000000000001</v>
      </c>
      <c r="AB18" s="119">
        <v>8.2333999999999996</v>
      </c>
      <c r="AC18" s="119">
        <v>24.9497</v>
      </c>
      <c r="AD18" s="129"/>
      <c r="AE18" s="130">
        <v>0</v>
      </c>
      <c r="AF18" s="131">
        <v>5</v>
      </c>
      <c r="AG18" s="131">
        <v>9</v>
      </c>
      <c r="AH18" s="131">
        <v>7</v>
      </c>
      <c r="AI18" s="131">
        <v>1</v>
      </c>
    </row>
    <row r="19" spans="1:35" x14ac:dyDescent="0.2">
      <c r="A19" s="21">
        <v>7</v>
      </c>
      <c r="B19" s="53">
        <v>7</v>
      </c>
      <c r="C19" s="23" t="s">
        <v>125</v>
      </c>
      <c r="D19" s="23" t="s">
        <v>126</v>
      </c>
      <c r="E19" s="90">
        <v>2012</v>
      </c>
      <c r="F19" s="91">
        <v>0</v>
      </c>
      <c r="G19" s="119">
        <v>24.343299999999999</v>
      </c>
      <c r="H19" s="93">
        <v>2.5</v>
      </c>
      <c r="I19" s="94">
        <v>3</v>
      </c>
      <c r="J19" s="94">
        <v>2</v>
      </c>
      <c r="K19" s="95">
        <v>7.5</v>
      </c>
      <c r="L19" s="96">
        <v>1.5</v>
      </c>
      <c r="M19" s="120">
        <v>3</v>
      </c>
      <c r="N19" s="121">
        <v>3</v>
      </c>
      <c r="O19" s="121">
        <v>2</v>
      </c>
      <c r="P19" s="121">
        <v>8</v>
      </c>
      <c r="Q19" s="122">
        <v>1.6</v>
      </c>
      <c r="R19" s="123">
        <v>3</v>
      </c>
      <c r="S19" s="124">
        <v>2.5</v>
      </c>
      <c r="T19" s="124">
        <v>2.5</v>
      </c>
      <c r="U19" s="124">
        <v>8</v>
      </c>
      <c r="V19" s="125">
        <v>2.9333</v>
      </c>
      <c r="W19" s="126">
        <v>2</v>
      </c>
      <c r="X19" s="127">
        <v>2</v>
      </c>
      <c r="Y19" s="127">
        <v>2</v>
      </c>
      <c r="Z19" s="127">
        <v>6</v>
      </c>
      <c r="AA19" s="128">
        <v>2</v>
      </c>
      <c r="AB19" s="119">
        <v>8.0333000000000006</v>
      </c>
      <c r="AC19" s="119">
        <v>24.343299999999999</v>
      </c>
      <c r="AD19" s="129"/>
      <c r="AE19" s="130">
        <v>0</v>
      </c>
      <c r="AF19" s="131">
        <v>6</v>
      </c>
      <c r="AG19" s="131">
        <v>3</v>
      </c>
      <c r="AH19" s="131">
        <v>1</v>
      </c>
      <c r="AI19" s="131">
        <v>9</v>
      </c>
    </row>
    <row r="20" spans="1:35" x14ac:dyDescent="0.2">
      <c r="A20" s="21">
        <v>17</v>
      </c>
      <c r="B20" s="53">
        <v>8</v>
      </c>
      <c r="C20" s="23" t="s">
        <v>127</v>
      </c>
      <c r="D20" s="23" t="s">
        <v>124</v>
      </c>
      <c r="E20" s="90">
        <v>2014</v>
      </c>
      <c r="F20" s="91">
        <v>0</v>
      </c>
      <c r="G20" s="119">
        <v>17.98</v>
      </c>
      <c r="H20" s="93">
        <v>1</v>
      </c>
      <c r="I20" s="94">
        <v>2</v>
      </c>
      <c r="J20" s="94">
        <v>1.5</v>
      </c>
      <c r="K20" s="95">
        <v>4.5</v>
      </c>
      <c r="L20" s="96">
        <v>0.9</v>
      </c>
      <c r="M20" s="120">
        <v>2</v>
      </c>
      <c r="N20" s="121">
        <v>2.5</v>
      </c>
      <c r="O20" s="121">
        <v>2</v>
      </c>
      <c r="P20" s="121">
        <v>6.5</v>
      </c>
      <c r="Q20" s="122">
        <v>1.3</v>
      </c>
      <c r="R20" s="123">
        <v>2.5</v>
      </c>
      <c r="S20" s="124">
        <v>2</v>
      </c>
      <c r="T20" s="124">
        <v>2.5</v>
      </c>
      <c r="U20" s="124">
        <v>7</v>
      </c>
      <c r="V20" s="125">
        <v>2.5667</v>
      </c>
      <c r="W20" s="126">
        <v>1.5</v>
      </c>
      <c r="X20" s="127">
        <v>1</v>
      </c>
      <c r="Y20" s="127">
        <v>1</v>
      </c>
      <c r="Z20" s="127">
        <v>3.5</v>
      </c>
      <c r="AA20" s="128">
        <v>1.1667000000000001</v>
      </c>
      <c r="AB20" s="119">
        <v>5.9334000000000007</v>
      </c>
      <c r="AC20" s="119">
        <v>17.98</v>
      </c>
      <c r="AD20" s="129"/>
      <c r="AE20" s="130">
        <v>0</v>
      </c>
      <c r="AF20" s="131">
        <v>24</v>
      </c>
      <c r="AG20" s="131">
        <v>13</v>
      </c>
      <c r="AH20" s="131">
        <v>7</v>
      </c>
      <c r="AI20" s="131">
        <v>28</v>
      </c>
    </row>
    <row r="21" spans="1:35" x14ac:dyDescent="0.2">
      <c r="A21" s="21">
        <v>10</v>
      </c>
      <c r="B21" s="53">
        <v>9</v>
      </c>
      <c r="C21" s="23" t="s">
        <v>128</v>
      </c>
      <c r="D21" s="23" t="s">
        <v>57</v>
      </c>
      <c r="E21" s="90">
        <v>2011</v>
      </c>
      <c r="F21" s="91">
        <v>0</v>
      </c>
      <c r="G21" s="119">
        <v>20.0503</v>
      </c>
      <c r="H21" s="93">
        <v>2</v>
      </c>
      <c r="I21" s="94">
        <v>2.5</v>
      </c>
      <c r="J21" s="94">
        <v>2</v>
      </c>
      <c r="K21" s="95">
        <v>6.5</v>
      </c>
      <c r="L21" s="96">
        <v>1.3</v>
      </c>
      <c r="M21" s="120">
        <v>2.5</v>
      </c>
      <c r="N21" s="121">
        <v>3</v>
      </c>
      <c r="O21" s="121">
        <v>2.5</v>
      </c>
      <c r="P21" s="121">
        <v>8</v>
      </c>
      <c r="Q21" s="122">
        <v>1.6</v>
      </c>
      <c r="R21" s="123">
        <v>2</v>
      </c>
      <c r="S21" s="124">
        <v>2</v>
      </c>
      <c r="T21" s="124">
        <v>2.5</v>
      </c>
      <c r="U21" s="124">
        <v>6.5</v>
      </c>
      <c r="V21" s="125">
        <v>2.3833000000000002</v>
      </c>
      <c r="W21" s="126">
        <v>2</v>
      </c>
      <c r="X21" s="127">
        <v>1</v>
      </c>
      <c r="Y21" s="127">
        <v>1</v>
      </c>
      <c r="Z21" s="127">
        <v>4</v>
      </c>
      <c r="AA21" s="128">
        <v>1.3332999999999999</v>
      </c>
      <c r="AB21" s="119">
        <v>6.6166</v>
      </c>
      <c r="AC21" s="119">
        <v>20.0503</v>
      </c>
      <c r="AD21" s="129"/>
      <c r="AE21" s="130">
        <v>0</v>
      </c>
      <c r="AF21" s="131">
        <v>12</v>
      </c>
      <c r="AG21" s="131">
        <v>3</v>
      </c>
      <c r="AH21" s="131">
        <v>12</v>
      </c>
      <c r="AI21" s="131">
        <v>24</v>
      </c>
    </row>
    <row r="22" spans="1:35" x14ac:dyDescent="0.2">
      <c r="A22" s="21">
        <v>18</v>
      </c>
      <c r="B22" s="53">
        <v>10</v>
      </c>
      <c r="C22" s="23" t="s">
        <v>129</v>
      </c>
      <c r="D22" s="23" t="s">
        <v>36</v>
      </c>
      <c r="E22" s="90">
        <v>2014</v>
      </c>
      <c r="F22" s="91">
        <v>0</v>
      </c>
      <c r="G22" s="119">
        <v>17.979700000000001</v>
      </c>
      <c r="H22" s="93">
        <v>1.5</v>
      </c>
      <c r="I22" s="94">
        <v>2</v>
      </c>
      <c r="J22" s="94">
        <v>2.5</v>
      </c>
      <c r="K22" s="95">
        <v>6</v>
      </c>
      <c r="L22" s="96">
        <v>1.2</v>
      </c>
      <c r="M22" s="120">
        <v>2</v>
      </c>
      <c r="N22" s="121">
        <v>2</v>
      </c>
      <c r="O22" s="121">
        <v>2</v>
      </c>
      <c r="P22" s="121">
        <v>6</v>
      </c>
      <c r="Q22" s="122">
        <v>1.2</v>
      </c>
      <c r="R22" s="123">
        <v>2</v>
      </c>
      <c r="S22" s="124">
        <v>2</v>
      </c>
      <c r="T22" s="124">
        <v>2</v>
      </c>
      <c r="U22" s="124">
        <v>6</v>
      </c>
      <c r="V22" s="125">
        <v>2.2000000000000002</v>
      </c>
      <c r="W22" s="126">
        <v>1.5</v>
      </c>
      <c r="X22" s="127">
        <v>1.5</v>
      </c>
      <c r="Y22" s="127">
        <v>1</v>
      </c>
      <c r="Z22" s="127">
        <v>4</v>
      </c>
      <c r="AA22" s="128">
        <v>1.3332999999999999</v>
      </c>
      <c r="AB22" s="119">
        <v>5.9332999999999991</v>
      </c>
      <c r="AC22" s="119">
        <v>17.979700000000001</v>
      </c>
      <c r="AD22" s="129"/>
      <c r="AE22" s="130">
        <v>0</v>
      </c>
      <c r="AF22" s="131">
        <v>15</v>
      </c>
      <c r="AG22" s="131">
        <v>16</v>
      </c>
      <c r="AH22" s="131">
        <v>13</v>
      </c>
      <c r="AI22" s="131">
        <v>24</v>
      </c>
    </row>
    <row r="23" spans="1:35" x14ac:dyDescent="0.2">
      <c r="A23" s="21">
        <v>16</v>
      </c>
      <c r="B23" s="53">
        <v>11</v>
      </c>
      <c r="C23" s="23" t="s">
        <v>130</v>
      </c>
      <c r="D23" s="23" t="s">
        <v>43</v>
      </c>
      <c r="E23" s="90">
        <v>2014</v>
      </c>
      <c r="F23" s="91">
        <v>0</v>
      </c>
      <c r="G23" s="119">
        <v>18.0809</v>
      </c>
      <c r="H23" s="93">
        <v>1.5</v>
      </c>
      <c r="I23" s="94">
        <v>2</v>
      </c>
      <c r="J23" s="94">
        <v>1.5</v>
      </c>
      <c r="K23" s="95">
        <v>5</v>
      </c>
      <c r="L23" s="96">
        <v>1</v>
      </c>
      <c r="M23" s="120">
        <v>1</v>
      </c>
      <c r="N23" s="121">
        <v>2</v>
      </c>
      <c r="O23" s="121">
        <v>1.5</v>
      </c>
      <c r="P23" s="121">
        <v>4.5</v>
      </c>
      <c r="Q23" s="122">
        <v>0.9</v>
      </c>
      <c r="R23" s="123">
        <v>2</v>
      </c>
      <c r="S23" s="124">
        <v>2.5</v>
      </c>
      <c r="T23" s="124">
        <v>2.5</v>
      </c>
      <c r="U23" s="124">
        <v>7</v>
      </c>
      <c r="V23" s="125">
        <v>2.5667</v>
      </c>
      <c r="W23" s="126">
        <v>1.5</v>
      </c>
      <c r="X23" s="127">
        <v>1.5</v>
      </c>
      <c r="Y23" s="127">
        <v>1.5</v>
      </c>
      <c r="Z23" s="127">
        <v>4.5</v>
      </c>
      <c r="AA23" s="128">
        <v>1.5</v>
      </c>
      <c r="AB23" s="119">
        <v>5.9666999999999994</v>
      </c>
      <c r="AC23" s="119">
        <v>18.0809</v>
      </c>
      <c r="AD23" s="129"/>
      <c r="AE23" s="130">
        <v>0</v>
      </c>
      <c r="AF23" s="131">
        <v>22</v>
      </c>
      <c r="AG23" s="131">
        <v>22</v>
      </c>
      <c r="AH23" s="131">
        <v>7</v>
      </c>
      <c r="AI23" s="131">
        <v>15</v>
      </c>
    </row>
    <row r="24" spans="1:35" x14ac:dyDescent="0.2">
      <c r="A24" s="21">
        <v>19</v>
      </c>
      <c r="B24" s="53">
        <v>12</v>
      </c>
      <c r="C24" s="23" t="s">
        <v>131</v>
      </c>
      <c r="D24" s="23" t="s">
        <v>43</v>
      </c>
      <c r="E24" s="90">
        <v>2013</v>
      </c>
      <c r="F24" s="91">
        <v>0</v>
      </c>
      <c r="G24" s="119">
        <v>17.3736</v>
      </c>
      <c r="H24" s="93">
        <v>2</v>
      </c>
      <c r="I24" s="94">
        <v>1.5</v>
      </c>
      <c r="J24" s="94">
        <v>1.5</v>
      </c>
      <c r="K24" s="95">
        <v>5</v>
      </c>
      <c r="L24" s="96">
        <v>1</v>
      </c>
      <c r="M24" s="120">
        <v>1.5</v>
      </c>
      <c r="N24" s="121">
        <v>1</v>
      </c>
      <c r="O24" s="121">
        <v>1</v>
      </c>
      <c r="P24" s="121">
        <v>3.5</v>
      </c>
      <c r="Q24" s="122">
        <v>0.7</v>
      </c>
      <c r="R24" s="123">
        <v>2</v>
      </c>
      <c r="S24" s="124">
        <v>2</v>
      </c>
      <c r="T24" s="124">
        <v>2</v>
      </c>
      <c r="U24" s="124">
        <v>6</v>
      </c>
      <c r="V24" s="125">
        <v>2.2000000000000002</v>
      </c>
      <c r="W24" s="126">
        <v>1.5</v>
      </c>
      <c r="X24" s="127">
        <v>2</v>
      </c>
      <c r="Y24" s="127">
        <v>2</v>
      </c>
      <c r="Z24" s="127">
        <v>5.5</v>
      </c>
      <c r="AA24" s="128">
        <v>1.8332999999999999</v>
      </c>
      <c r="AB24" s="119">
        <v>5.7332999999999998</v>
      </c>
      <c r="AC24" s="119">
        <v>17.3736</v>
      </c>
      <c r="AD24" s="129"/>
      <c r="AE24" s="130">
        <v>0</v>
      </c>
      <c r="AF24" s="131">
        <v>22</v>
      </c>
      <c r="AG24" s="131">
        <v>23</v>
      </c>
      <c r="AH24" s="131">
        <v>13</v>
      </c>
      <c r="AI24" s="131">
        <v>11</v>
      </c>
    </row>
    <row r="25" spans="1:35" x14ac:dyDescent="0.2">
      <c r="A25" s="21">
        <v>23</v>
      </c>
      <c r="B25" s="53">
        <v>13</v>
      </c>
      <c r="C25" s="23" t="s">
        <v>132</v>
      </c>
      <c r="D25" s="23" t="s">
        <v>133</v>
      </c>
      <c r="E25" s="90">
        <v>2015</v>
      </c>
      <c r="F25" s="91">
        <v>0</v>
      </c>
      <c r="G25" s="119">
        <v>15.707000000000001</v>
      </c>
      <c r="H25" s="93">
        <v>1.5</v>
      </c>
      <c r="I25" s="94">
        <v>1.5</v>
      </c>
      <c r="J25" s="94">
        <v>1.5</v>
      </c>
      <c r="K25" s="95">
        <v>4.5</v>
      </c>
      <c r="L25" s="96">
        <v>0.9</v>
      </c>
      <c r="M25" s="120">
        <v>2.5</v>
      </c>
      <c r="N25" s="121">
        <v>2</v>
      </c>
      <c r="O25" s="121">
        <v>2</v>
      </c>
      <c r="P25" s="121">
        <v>6.5</v>
      </c>
      <c r="Q25" s="122">
        <v>1.3</v>
      </c>
      <c r="R25" s="123">
        <v>2</v>
      </c>
      <c r="S25" s="124">
        <v>1</v>
      </c>
      <c r="T25" s="124">
        <v>1.5</v>
      </c>
      <c r="U25" s="124">
        <v>4.5</v>
      </c>
      <c r="V25" s="125">
        <v>1.65</v>
      </c>
      <c r="W25" s="126">
        <v>1.5</v>
      </c>
      <c r="X25" s="127">
        <v>1</v>
      </c>
      <c r="Y25" s="127">
        <v>1.5</v>
      </c>
      <c r="Z25" s="127">
        <v>4</v>
      </c>
      <c r="AA25" s="128">
        <v>1.3332999999999999</v>
      </c>
      <c r="AB25" s="119">
        <v>5.1833</v>
      </c>
      <c r="AC25" s="119">
        <v>15.707000000000001</v>
      </c>
      <c r="AD25" s="129"/>
      <c r="AE25" s="130">
        <v>0</v>
      </c>
      <c r="AF25" s="131">
        <v>24</v>
      </c>
      <c r="AG25" s="131">
        <v>13</v>
      </c>
      <c r="AH25" s="131">
        <v>23</v>
      </c>
      <c r="AI25" s="131">
        <v>24</v>
      </c>
    </row>
    <row r="26" spans="1:35" x14ac:dyDescent="0.2">
      <c r="A26" s="21">
        <v>29</v>
      </c>
      <c r="B26" s="53">
        <v>14</v>
      </c>
      <c r="C26" s="23" t="s">
        <v>134</v>
      </c>
      <c r="D26" s="23" t="s">
        <v>124</v>
      </c>
      <c r="E26" s="90">
        <v>2012</v>
      </c>
      <c r="F26" s="91">
        <v>0</v>
      </c>
      <c r="G26" s="119">
        <v>0</v>
      </c>
      <c r="H26" s="93">
        <v>0</v>
      </c>
      <c r="I26" s="94">
        <v>0</v>
      </c>
      <c r="J26" s="94">
        <v>0</v>
      </c>
      <c r="K26" s="95">
        <v>0</v>
      </c>
      <c r="L26" s="96">
        <v>0</v>
      </c>
      <c r="M26" s="120">
        <v>0</v>
      </c>
      <c r="N26" s="121">
        <v>0</v>
      </c>
      <c r="O26" s="121">
        <v>0</v>
      </c>
      <c r="P26" s="121">
        <v>0</v>
      </c>
      <c r="Q26" s="122">
        <v>0</v>
      </c>
      <c r="R26" s="123">
        <v>0</v>
      </c>
      <c r="S26" s="124">
        <v>0</v>
      </c>
      <c r="T26" s="124">
        <v>0</v>
      </c>
      <c r="U26" s="124">
        <v>0</v>
      </c>
      <c r="V26" s="125">
        <v>0</v>
      </c>
      <c r="W26" s="126">
        <v>0</v>
      </c>
      <c r="X26" s="127">
        <v>0</v>
      </c>
      <c r="Y26" s="127">
        <v>0</v>
      </c>
      <c r="Z26" s="127">
        <v>0</v>
      </c>
      <c r="AA26" s="128">
        <v>0</v>
      </c>
      <c r="AB26" s="119">
        <v>0</v>
      </c>
      <c r="AC26" s="119">
        <v>0</v>
      </c>
      <c r="AD26" s="129"/>
      <c r="AE26" s="130">
        <v>0</v>
      </c>
      <c r="AF26" s="131" t="s">
        <v>2</v>
      </c>
      <c r="AG26" s="131" t="s">
        <v>2</v>
      </c>
      <c r="AH26" s="131" t="s">
        <v>2</v>
      </c>
      <c r="AI26" s="131" t="s">
        <v>2</v>
      </c>
    </row>
    <row r="27" spans="1:35" x14ac:dyDescent="0.2">
      <c r="A27" s="21">
        <v>8</v>
      </c>
      <c r="B27" s="53">
        <v>15</v>
      </c>
      <c r="C27" s="23" t="s">
        <v>135</v>
      </c>
      <c r="D27" s="23" t="s">
        <v>124</v>
      </c>
      <c r="E27" s="90">
        <v>2014</v>
      </c>
      <c r="F27" s="91">
        <v>0</v>
      </c>
      <c r="G27" s="119">
        <v>23.7376</v>
      </c>
      <c r="H27" s="93">
        <v>2.5</v>
      </c>
      <c r="I27" s="94">
        <v>2.5</v>
      </c>
      <c r="J27" s="94">
        <v>2.5</v>
      </c>
      <c r="K27" s="95">
        <v>7.5</v>
      </c>
      <c r="L27" s="96">
        <v>1.5</v>
      </c>
      <c r="M27" s="120">
        <v>2.5</v>
      </c>
      <c r="N27" s="121">
        <v>2.5</v>
      </c>
      <c r="O27" s="121">
        <v>3</v>
      </c>
      <c r="P27" s="121">
        <v>8</v>
      </c>
      <c r="Q27" s="122">
        <v>1.6</v>
      </c>
      <c r="R27" s="123">
        <v>2.5</v>
      </c>
      <c r="S27" s="124">
        <v>2.5</v>
      </c>
      <c r="T27" s="124">
        <v>2</v>
      </c>
      <c r="U27" s="124">
        <v>7</v>
      </c>
      <c r="V27" s="125">
        <v>2.5667</v>
      </c>
      <c r="W27" s="126">
        <v>2</v>
      </c>
      <c r="X27" s="127">
        <v>2</v>
      </c>
      <c r="Y27" s="127">
        <v>2.5</v>
      </c>
      <c r="Z27" s="127">
        <v>6.5</v>
      </c>
      <c r="AA27" s="128">
        <v>2.1667000000000001</v>
      </c>
      <c r="AB27" s="119">
        <v>7.833400000000001</v>
      </c>
      <c r="AC27" s="119">
        <v>23.7376</v>
      </c>
      <c r="AD27" s="129"/>
      <c r="AE27" s="130">
        <v>0</v>
      </c>
      <c r="AF27" s="131">
        <v>6</v>
      </c>
      <c r="AG27" s="131">
        <v>3</v>
      </c>
      <c r="AH27" s="131">
        <v>7</v>
      </c>
      <c r="AI27" s="131">
        <v>8</v>
      </c>
    </row>
    <row r="28" spans="1:35" x14ac:dyDescent="0.2">
      <c r="A28" s="21">
        <v>14</v>
      </c>
      <c r="B28" s="53">
        <v>16</v>
      </c>
      <c r="C28" s="23" t="s">
        <v>136</v>
      </c>
      <c r="D28" s="23" t="s">
        <v>36</v>
      </c>
      <c r="E28" s="90">
        <v>2012</v>
      </c>
      <c r="F28" s="91">
        <v>0</v>
      </c>
      <c r="G28" s="119">
        <v>18.686699999999998</v>
      </c>
      <c r="H28" s="93">
        <v>2</v>
      </c>
      <c r="I28" s="94">
        <v>2.5</v>
      </c>
      <c r="J28" s="94">
        <v>2.5</v>
      </c>
      <c r="K28" s="95">
        <v>7</v>
      </c>
      <c r="L28" s="96">
        <v>1.4</v>
      </c>
      <c r="M28" s="120">
        <v>1.5</v>
      </c>
      <c r="N28" s="121">
        <v>2.5</v>
      </c>
      <c r="O28" s="121">
        <v>1.5</v>
      </c>
      <c r="P28" s="121">
        <v>5.5</v>
      </c>
      <c r="Q28" s="122">
        <v>1.1000000000000001</v>
      </c>
      <c r="R28" s="123">
        <v>2</v>
      </c>
      <c r="S28" s="124">
        <v>1.5</v>
      </c>
      <c r="T28" s="124">
        <v>1.5</v>
      </c>
      <c r="U28" s="124">
        <v>5</v>
      </c>
      <c r="V28" s="125">
        <v>1.8332999999999999</v>
      </c>
      <c r="W28" s="126">
        <v>1.5</v>
      </c>
      <c r="X28" s="127">
        <v>2</v>
      </c>
      <c r="Y28" s="127">
        <v>2</v>
      </c>
      <c r="Z28" s="127">
        <v>5.5</v>
      </c>
      <c r="AA28" s="128">
        <v>1.8332999999999999</v>
      </c>
      <c r="AB28" s="119">
        <v>6.166599999999999</v>
      </c>
      <c r="AC28" s="119">
        <v>18.686699999999998</v>
      </c>
      <c r="AD28" s="129"/>
      <c r="AE28" s="130">
        <v>0</v>
      </c>
      <c r="AF28" s="131">
        <v>9</v>
      </c>
      <c r="AG28" s="131">
        <v>19</v>
      </c>
      <c r="AH28" s="131">
        <v>21</v>
      </c>
      <c r="AI28" s="131">
        <v>11</v>
      </c>
    </row>
    <row r="29" spans="1:35" x14ac:dyDescent="0.2">
      <c r="A29" s="21">
        <v>28</v>
      </c>
      <c r="B29" s="53">
        <v>17</v>
      </c>
      <c r="C29" s="23" t="s">
        <v>137</v>
      </c>
      <c r="D29" s="23" t="s">
        <v>126</v>
      </c>
      <c r="E29" s="90">
        <v>2013</v>
      </c>
      <c r="F29" s="91">
        <v>0</v>
      </c>
      <c r="G29" s="119">
        <v>12.979699999999999</v>
      </c>
      <c r="H29" s="93">
        <v>1.5</v>
      </c>
      <c r="I29" s="94">
        <v>1.5</v>
      </c>
      <c r="J29" s="94">
        <v>1.5</v>
      </c>
      <c r="K29" s="95">
        <v>4.5</v>
      </c>
      <c r="L29" s="96">
        <v>0.9</v>
      </c>
      <c r="M29" s="120">
        <v>1</v>
      </c>
      <c r="N29" s="121">
        <v>1</v>
      </c>
      <c r="O29" s="121">
        <v>1</v>
      </c>
      <c r="P29" s="121">
        <v>3</v>
      </c>
      <c r="Q29" s="122">
        <v>0.6</v>
      </c>
      <c r="R29" s="123">
        <v>1</v>
      </c>
      <c r="S29" s="124">
        <v>1.5</v>
      </c>
      <c r="T29" s="124">
        <v>1</v>
      </c>
      <c r="U29" s="124">
        <v>3.5</v>
      </c>
      <c r="V29" s="125">
        <v>1.2833000000000001</v>
      </c>
      <c r="W29" s="126">
        <v>1.5</v>
      </c>
      <c r="X29" s="127">
        <v>1.5</v>
      </c>
      <c r="Y29" s="127">
        <v>1.5</v>
      </c>
      <c r="Z29" s="127">
        <v>4.5</v>
      </c>
      <c r="AA29" s="128">
        <v>1.5</v>
      </c>
      <c r="AB29" s="119">
        <v>4.2833000000000006</v>
      </c>
      <c r="AC29" s="119">
        <v>12.979699999999999</v>
      </c>
      <c r="AD29" s="129"/>
      <c r="AE29" s="130">
        <v>0</v>
      </c>
      <c r="AF29" s="131">
        <v>24</v>
      </c>
      <c r="AG29" s="131">
        <v>27</v>
      </c>
      <c r="AH29" s="131">
        <v>25</v>
      </c>
      <c r="AI29" s="131">
        <v>15</v>
      </c>
    </row>
    <row r="30" spans="1:35" x14ac:dyDescent="0.2">
      <c r="A30" s="21">
        <v>22</v>
      </c>
      <c r="B30" s="53">
        <v>18</v>
      </c>
      <c r="C30" s="23" t="s">
        <v>138</v>
      </c>
      <c r="D30" s="23" t="s">
        <v>139</v>
      </c>
      <c r="E30" s="90">
        <v>2014</v>
      </c>
      <c r="F30" s="91">
        <v>0</v>
      </c>
      <c r="G30" s="119">
        <v>15.9091</v>
      </c>
      <c r="H30" s="93">
        <v>1.5</v>
      </c>
      <c r="I30" s="94">
        <v>2.5</v>
      </c>
      <c r="J30" s="94">
        <v>1.5</v>
      </c>
      <c r="K30" s="95">
        <v>5.5</v>
      </c>
      <c r="L30" s="96">
        <v>1.1000000000000001</v>
      </c>
      <c r="M30" s="120">
        <v>1.5</v>
      </c>
      <c r="N30" s="121">
        <v>1.5</v>
      </c>
      <c r="O30" s="121">
        <v>2</v>
      </c>
      <c r="P30" s="121">
        <v>5</v>
      </c>
      <c r="Q30" s="122">
        <v>1</v>
      </c>
      <c r="R30" s="123">
        <v>1.5</v>
      </c>
      <c r="S30" s="124">
        <v>1.5</v>
      </c>
      <c r="T30" s="124">
        <v>1.5</v>
      </c>
      <c r="U30" s="124">
        <v>4.5</v>
      </c>
      <c r="V30" s="125">
        <v>1.65</v>
      </c>
      <c r="W30" s="126">
        <v>1.5</v>
      </c>
      <c r="X30" s="127">
        <v>1.5</v>
      </c>
      <c r="Y30" s="127">
        <v>1.5</v>
      </c>
      <c r="Z30" s="127">
        <v>4.5</v>
      </c>
      <c r="AA30" s="128">
        <v>1.5</v>
      </c>
      <c r="AB30" s="119">
        <v>5.25</v>
      </c>
      <c r="AC30" s="119">
        <v>15.9091</v>
      </c>
      <c r="AD30" s="129"/>
      <c r="AE30" s="130">
        <v>0</v>
      </c>
      <c r="AF30" s="131">
        <v>20</v>
      </c>
      <c r="AG30" s="131">
        <v>20</v>
      </c>
      <c r="AH30" s="131">
        <v>23</v>
      </c>
      <c r="AI30" s="131">
        <v>15</v>
      </c>
    </row>
    <row r="31" spans="1:35" x14ac:dyDescent="0.2">
      <c r="A31" s="21">
        <v>24</v>
      </c>
      <c r="B31" s="53">
        <v>19</v>
      </c>
      <c r="C31" s="23" t="s">
        <v>140</v>
      </c>
      <c r="D31" s="23" t="s">
        <v>36</v>
      </c>
      <c r="E31" s="90">
        <v>2011</v>
      </c>
      <c r="F31" s="91">
        <v>0</v>
      </c>
      <c r="G31" s="119">
        <v>15.6061</v>
      </c>
      <c r="H31" s="93">
        <v>1</v>
      </c>
      <c r="I31" s="94">
        <v>1</v>
      </c>
      <c r="J31" s="94">
        <v>1</v>
      </c>
      <c r="K31" s="95">
        <v>3</v>
      </c>
      <c r="L31" s="96">
        <v>0.6</v>
      </c>
      <c r="M31" s="120">
        <v>1</v>
      </c>
      <c r="N31" s="121">
        <v>1</v>
      </c>
      <c r="O31" s="121">
        <v>1.5</v>
      </c>
      <c r="P31" s="121">
        <v>3.5</v>
      </c>
      <c r="Q31" s="122">
        <v>0.7</v>
      </c>
      <c r="R31" s="123">
        <v>1.5</v>
      </c>
      <c r="S31" s="124">
        <v>2</v>
      </c>
      <c r="T31" s="124">
        <v>2</v>
      </c>
      <c r="U31" s="124">
        <v>5.5</v>
      </c>
      <c r="V31" s="125">
        <v>2.0167000000000002</v>
      </c>
      <c r="W31" s="126">
        <v>2</v>
      </c>
      <c r="X31" s="127">
        <v>2</v>
      </c>
      <c r="Y31" s="127">
        <v>1.5</v>
      </c>
      <c r="Z31" s="127">
        <v>5.5</v>
      </c>
      <c r="AA31" s="128">
        <v>1.8332999999999999</v>
      </c>
      <c r="AB31" s="119">
        <v>5.15</v>
      </c>
      <c r="AC31" s="119">
        <v>15.6061</v>
      </c>
      <c r="AD31" s="129"/>
      <c r="AE31" s="130">
        <v>0</v>
      </c>
      <c r="AF31" s="131">
        <v>28</v>
      </c>
      <c r="AG31" s="131">
        <v>23</v>
      </c>
      <c r="AH31" s="131">
        <v>17</v>
      </c>
      <c r="AI31" s="131">
        <v>11</v>
      </c>
    </row>
    <row r="32" spans="1:35" x14ac:dyDescent="0.2">
      <c r="A32" s="21">
        <v>9</v>
      </c>
      <c r="B32" s="53">
        <v>20</v>
      </c>
      <c r="C32" s="23" t="s">
        <v>141</v>
      </c>
      <c r="D32" s="23" t="s">
        <v>124</v>
      </c>
      <c r="E32" s="90">
        <v>2013</v>
      </c>
      <c r="F32" s="91">
        <v>0</v>
      </c>
      <c r="G32" s="119">
        <v>22.6767</v>
      </c>
      <c r="H32" s="93">
        <v>2</v>
      </c>
      <c r="I32" s="94">
        <v>1.5</v>
      </c>
      <c r="J32" s="94">
        <v>2</v>
      </c>
      <c r="K32" s="95">
        <v>5.5</v>
      </c>
      <c r="L32" s="96">
        <v>1.1000000000000001</v>
      </c>
      <c r="M32" s="120">
        <v>2.5</v>
      </c>
      <c r="N32" s="121">
        <v>2.5</v>
      </c>
      <c r="O32" s="121">
        <v>1.5</v>
      </c>
      <c r="P32" s="121">
        <v>6.5</v>
      </c>
      <c r="Q32" s="122">
        <v>1.3</v>
      </c>
      <c r="R32" s="123">
        <v>3</v>
      </c>
      <c r="S32" s="124">
        <v>2</v>
      </c>
      <c r="T32" s="124">
        <v>2.5</v>
      </c>
      <c r="U32" s="124">
        <v>7.5</v>
      </c>
      <c r="V32" s="125">
        <v>2.75</v>
      </c>
      <c r="W32" s="126">
        <v>2.5</v>
      </c>
      <c r="X32" s="127">
        <v>2.5</v>
      </c>
      <c r="Y32" s="127">
        <v>2</v>
      </c>
      <c r="Z32" s="127">
        <v>7</v>
      </c>
      <c r="AA32" s="128">
        <v>2.3332999999999999</v>
      </c>
      <c r="AB32" s="119">
        <v>7.4832999999999998</v>
      </c>
      <c r="AC32" s="119">
        <v>22.6767</v>
      </c>
      <c r="AD32" s="129"/>
      <c r="AE32" s="130">
        <v>0</v>
      </c>
      <c r="AF32" s="131">
        <v>20</v>
      </c>
      <c r="AG32" s="131">
        <v>13</v>
      </c>
      <c r="AH32" s="131">
        <v>5</v>
      </c>
      <c r="AI32" s="131">
        <v>5</v>
      </c>
    </row>
    <row r="33" spans="1:35" x14ac:dyDescent="0.2">
      <c r="A33" s="21">
        <v>13</v>
      </c>
      <c r="B33" s="53">
        <v>21</v>
      </c>
      <c r="C33" s="23" t="s">
        <v>142</v>
      </c>
      <c r="D33" s="23" t="s">
        <v>126</v>
      </c>
      <c r="E33" s="90">
        <v>2013</v>
      </c>
      <c r="F33" s="91">
        <v>0</v>
      </c>
      <c r="G33" s="119">
        <v>19.343599999999999</v>
      </c>
      <c r="H33" s="93">
        <v>2.5</v>
      </c>
      <c r="I33" s="94">
        <v>2</v>
      </c>
      <c r="J33" s="94">
        <v>2</v>
      </c>
      <c r="K33" s="95">
        <v>6.5</v>
      </c>
      <c r="L33" s="96">
        <v>1.3</v>
      </c>
      <c r="M33" s="120">
        <v>2.5</v>
      </c>
      <c r="N33" s="121">
        <v>2.5</v>
      </c>
      <c r="O33" s="121">
        <v>2</v>
      </c>
      <c r="P33" s="121">
        <v>7</v>
      </c>
      <c r="Q33" s="122">
        <v>1.4</v>
      </c>
      <c r="R33" s="123">
        <v>2</v>
      </c>
      <c r="S33" s="124">
        <v>2</v>
      </c>
      <c r="T33" s="124">
        <v>1.5</v>
      </c>
      <c r="U33" s="124">
        <v>5.5</v>
      </c>
      <c r="V33" s="125">
        <v>2.0167000000000002</v>
      </c>
      <c r="W33" s="126">
        <v>2</v>
      </c>
      <c r="X33" s="127">
        <v>1.5</v>
      </c>
      <c r="Y33" s="127">
        <v>1.5</v>
      </c>
      <c r="Z33" s="127">
        <v>5</v>
      </c>
      <c r="AA33" s="128">
        <v>1.6667000000000001</v>
      </c>
      <c r="AB33" s="119">
        <v>6.3834</v>
      </c>
      <c r="AC33" s="119">
        <v>19.343599999999999</v>
      </c>
      <c r="AD33" s="129"/>
      <c r="AE33" s="130">
        <v>0</v>
      </c>
      <c r="AF33" s="131">
        <v>12</v>
      </c>
      <c r="AG33" s="131">
        <v>9</v>
      </c>
      <c r="AH33" s="131">
        <v>17</v>
      </c>
      <c r="AI33" s="131">
        <v>14</v>
      </c>
    </row>
    <row r="34" spans="1:35" x14ac:dyDescent="0.2">
      <c r="A34" s="21">
        <v>11</v>
      </c>
      <c r="B34" s="53">
        <v>22</v>
      </c>
      <c r="C34" s="23" t="s">
        <v>143</v>
      </c>
      <c r="D34" s="23" t="s">
        <v>59</v>
      </c>
      <c r="E34" s="90">
        <v>2012</v>
      </c>
      <c r="F34" s="91">
        <v>0</v>
      </c>
      <c r="G34" s="119">
        <v>19.797899999999998</v>
      </c>
      <c r="H34" s="93">
        <v>3</v>
      </c>
      <c r="I34" s="94">
        <v>3</v>
      </c>
      <c r="J34" s="94">
        <v>3</v>
      </c>
      <c r="K34" s="95">
        <v>9</v>
      </c>
      <c r="L34" s="96">
        <v>1.8</v>
      </c>
      <c r="M34" s="120">
        <v>2</v>
      </c>
      <c r="N34" s="121">
        <v>2.5</v>
      </c>
      <c r="O34" s="121">
        <v>2.5</v>
      </c>
      <c r="P34" s="121">
        <v>7</v>
      </c>
      <c r="Q34" s="122">
        <v>1.4</v>
      </c>
      <c r="R34" s="123">
        <v>1.5</v>
      </c>
      <c r="S34" s="124">
        <v>2</v>
      </c>
      <c r="T34" s="124">
        <v>1.5</v>
      </c>
      <c r="U34" s="124">
        <v>5</v>
      </c>
      <c r="V34" s="125">
        <v>1.8332999999999999</v>
      </c>
      <c r="W34" s="126">
        <v>1.5</v>
      </c>
      <c r="X34" s="127">
        <v>1.5</v>
      </c>
      <c r="Y34" s="127">
        <v>1.5</v>
      </c>
      <c r="Z34" s="127">
        <v>4.5</v>
      </c>
      <c r="AA34" s="128">
        <v>1.5</v>
      </c>
      <c r="AB34" s="119">
        <v>6.5333000000000006</v>
      </c>
      <c r="AC34" s="119">
        <v>19.797899999999998</v>
      </c>
      <c r="AD34" s="129"/>
      <c r="AE34" s="130">
        <v>0</v>
      </c>
      <c r="AF34" s="131">
        <v>1</v>
      </c>
      <c r="AG34" s="131">
        <v>9</v>
      </c>
      <c r="AH34" s="131">
        <v>21</v>
      </c>
      <c r="AI34" s="131">
        <v>15</v>
      </c>
    </row>
    <row r="35" spans="1:35" x14ac:dyDescent="0.2">
      <c r="A35" s="21">
        <v>27</v>
      </c>
      <c r="B35" s="53">
        <v>23</v>
      </c>
      <c r="C35" s="23" t="s">
        <v>144</v>
      </c>
      <c r="D35" s="23" t="s">
        <v>145</v>
      </c>
      <c r="E35" s="90">
        <v>2012</v>
      </c>
      <c r="F35" s="91">
        <v>0</v>
      </c>
      <c r="G35" s="119">
        <v>13.333299999999999</v>
      </c>
      <c r="H35" s="93">
        <v>2</v>
      </c>
      <c r="I35" s="94">
        <v>2.5</v>
      </c>
      <c r="J35" s="94">
        <v>1.5</v>
      </c>
      <c r="K35" s="95">
        <v>6</v>
      </c>
      <c r="L35" s="96">
        <v>1.2</v>
      </c>
      <c r="M35" s="120">
        <v>1</v>
      </c>
      <c r="N35" s="121">
        <v>1</v>
      </c>
      <c r="O35" s="121">
        <v>1</v>
      </c>
      <c r="P35" s="121">
        <v>3</v>
      </c>
      <c r="Q35" s="122">
        <v>0.6</v>
      </c>
      <c r="R35" s="123">
        <v>1</v>
      </c>
      <c r="S35" s="124">
        <v>1</v>
      </c>
      <c r="T35" s="124">
        <v>1</v>
      </c>
      <c r="U35" s="124">
        <v>3</v>
      </c>
      <c r="V35" s="125">
        <v>1.1000000000000001</v>
      </c>
      <c r="W35" s="126">
        <v>1.5</v>
      </c>
      <c r="X35" s="127">
        <v>1.5</v>
      </c>
      <c r="Y35" s="127">
        <v>1.5</v>
      </c>
      <c r="Z35" s="127">
        <v>4.5</v>
      </c>
      <c r="AA35" s="128">
        <v>1.5</v>
      </c>
      <c r="AB35" s="119">
        <v>4.4000000000000004</v>
      </c>
      <c r="AC35" s="119">
        <v>13.333299999999999</v>
      </c>
      <c r="AD35" s="129"/>
      <c r="AE35" s="130">
        <v>0</v>
      </c>
      <c r="AF35" s="131">
        <v>15</v>
      </c>
      <c r="AG35" s="131">
        <v>27</v>
      </c>
      <c r="AH35" s="131">
        <v>26</v>
      </c>
      <c r="AI35" s="131">
        <v>15</v>
      </c>
    </row>
    <row r="36" spans="1:35" x14ac:dyDescent="0.2">
      <c r="A36" s="21">
        <v>3</v>
      </c>
      <c r="B36" s="53">
        <v>24</v>
      </c>
      <c r="C36" s="23" t="s">
        <v>146</v>
      </c>
      <c r="D36" s="23" t="s">
        <v>57</v>
      </c>
      <c r="E36" s="90">
        <v>2013</v>
      </c>
      <c r="F36" s="91">
        <v>0</v>
      </c>
      <c r="G36" s="119">
        <v>25.555499999999999</v>
      </c>
      <c r="H36" s="93">
        <v>3</v>
      </c>
      <c r="I36" s="94">
        <v>2</v>
      </c>
      <c r="J36" s="94">
        <v>2.5</v>
      </c>
      <c r="K36" s="95">
        <v>7.5</v>
      </c>
      <c r="L36" s="96">
        <v>1.5</v>
      </c>
      <c r="M36" s="120">
        <v>2.5</v>
      </c>
      <c r="N36" s="121">
        <v>2.5</v>
      </c>
      <c r="O36" s="121">
        <v>2.5</v>
      </c>
      <c r="P36" s="121">
        <v>7.5</v>
      </c>
      <c r="Q36" s="122">
        <v>1.5</v>
      </c>
      <c r="R36" s="123">
        <v>3</v>
      </c>
      <c r="S36" s="124">
        <v>2</v>
      </c>
      <c r="T36" s="124">
        <v>3</v>
      </c>
      <c r="U36" s="124">
        <v>8</v>
      </c>
      <c r="V36" s="125">
        <v>2.9333</v>
      </c>
      <c r="W36" s="126">
        <v>3</v>
      </c>
      <c r="X36" s="127">
        <v>2.5</v>
      </c>
      <c r="Y36" s="127">
        <v>2</v>
      </c>
      <c r="Z36" s="127">
        <v>7.5</v>
      </c>
      <c r="AA36" s="128">
        <v>2.5</v>
      </c>
      <c r="AB36" s="119">
        <v>8.4332999999999991</v>
      </c>
      <c r="AC36" s="119">
        <v>25.555499999999999</v>
      </c>
      <c r="AD36" s="129"/>
      <c r="AE36" s="130">
        <v>0</v>
      </c>
      <c r="AF36" s="131">
        <v>6</v>
      </c>
      <c r="AG36" s="131">
        <v>6</v>
      </c>
      <c r="AH36" s="131">
        <v>1</v>
      </c>
      <c r="AI36" s="131">
        <v>4</v>
      </c>
    </row>
    <row r="37" spans="1:35" x14ac:dyDescent="0.2">
      <c r="A37" s="21">
        <v>2</v>
      </c>
      <c r="B37" s="53">
        <v>25</v>
      </c>
      <c r="C37" s="23" t="s">
        <v>147</v>
      </c>
      <c r="D37" s="23" t="s">
        <v>57</v>
      </c>
      <c r="E37" s="90">
        <v>2011</v>
      </c>
      <c r="F37" s="91">
        <v>0</v>
      </c>
      <c r="G37" s="119">
        <v>26.4648</v>
      </c>
      <c r="H37" s="93">
        <v>3</v>
      </c>
      <c r="I37" s="94">
        <v>3</v>
      </c>
      <c r="J37" s="94">
        <v>3</v>
      </c>
      <c r="K37" s="95">
        <v>9</v>
      </c>
      <c r="L37" s="96">
        <v>1.8</v>
      </c>
      <c r="M37" s="120">
        <v>3</v>
      </c>
      <c r="N37" s="121">
        <v>3</v>
      </c>
      <c r="O37" s="121">
        <v>2.5</v>
      </c>
      <c r="P37" s="121">
        <v>8.5</v>
      </c>
      <c r="Q37" s="122">
        <v>1.7</v>
      </c>
      <c r="R37" s="123">
        <v>2.5</v>
      </c>
      <c r="S37" s="124">
        <v>2.5</v>
      </c>
      <c r="T37" s="124">
        <v>2</v>
      </c>
      <c r="U37" s="124">
        <v>7</v>
      </c>
      <c r="V37" s="125">
        <v>2.5667</v>
      </c>
      <c r="W37" s="126">
        <v>2.5</v>
      </c>
      <c r="X37" s="127">
        <v>2.5</v>
      </c>
      <c r="Y37" s="127">
        <v>3</v>
      </c>
      <c r="Z37" s="127">
        <v>8</v>
      </c>
      <c r="AA37" s="128">
        <v>2.6667000000000001</v>
      </c>
      <c r="AB37" s="119">
        <v>8.7333999999999996</v>
      </c>
      <c r="AC37" s="119">
        <v>26.4648</v>
      </c>
      <c r="AD37" s="129"/>
      <c r="AE37" s="130">
        <v>0</v>
      </c>
      <c r="AF37" s="131">
        <v>1</v>
      </c>
      <c r="AG37" s="131">
        <v>2</v>
      </c>
      <c r="AH37" s="131">
        <v>7</v>
      </c>
      <c r="AI37" s="131">
        <v>1</v>
      </c>
    </row>
    <row r="38" spans="1:35" x14ac:dyDescent="0.2">
      <c r="A38" s="21">
        <v>26</v>
      </c>
      <c r="B38" s="53">
        <v>26</v>
      </c>
      <c r="C38" s="23" t="s">
        <v>148</v>
      </c>
      <c r="D38" s="23" t="s">
        <v>36</v>
      </c>
      <c r="E38" s="90">
        <v>2014</v>
      </c>
      <c r="F38" s="91">
        <v>0</v>
      </c>
      <c r="G38" s="119">
        <v>14.899100000000001</v>
      </c>
      <c r="H38" s="93">
        <v>1</v>
      </c>
      <c r="I38" s="94">
        <v>1.5</v>
      </c>
      <c r="J38" s="94">
        <v>1</v>
      </c>
      <c r="K38" s="95">
        <v>3.5</v>
      </c>
      <c r="L38" s="96">
        <v>0.7</v>
      </c>
      <c r="M38" s="120">
        <v>1</v>
      </c>
      <c r="N38" s="121">
        <v>1</v>
      </c>
      <c r="O38" s="121">
        <v>1.5</v>
      </c>
      <c r="P38" s="121">
        <v>3.5</v>
      </c>
      <c r="Q38" s="122">
        <v>0.7</v>
      </c>
      <c r="R38" s="123">
        <v>1.5</v>
      </c>
      <c r="S38" s="124">
        <v>2.5</v>
      </c>
      <c r="T38" s="124">
        <v>1.5</v>
      </c>
      <c r="U38" s="124">
        <v>5.5</v>
      </c>
      <c r="V38" s="125">
        <v>2.0167000000000002</v>
      </c>
      <c r="W38" s="126">
        <v>1.5</v>
      </c>
      <c r="X38" s="127">
        <v>1.5</v>
      </c>
      <c r="Y38" s="127">
        <v>1.5</v>
      </c>
      <c r="Z38" s="127">
        <v>4.5</v>
      </c>
      <c r="AA38" s="128">
        <v>1.5</v>
      </c>
      <c r="AB38" s="119">
        <v>4.9167000000000005</v>
      </c>
      <c r="AC38" s="119">
        <v>14.899100000000001</v>
      </c>
      <c r="AD38" s="129"/>
      <c r="AE38" s="130">
        <v>0</v>
      </c>
      <c r="AF38" s="131">
        <v>27</v>
      </c>
      <c r="AG38" s="131">
        <v>23</v>
      </c>
      <c r="AH38" s="131">
        <v>17</v>
      </c>
      <c r="AI38" s="131">
        <v>15</v>
      </c>
    </row>
    <row r="39" spans="1:35" x14ac:dyDescent="0.2">
      <c r="A39" s="21">
        <v>5</v>
      </c>
      <c r="B39" s="53">
        <v>27</v>
      </c>
      <c r="C39" s="23" t="s">
        <v>149</v>
      </c>
      <c r="D39" s="23" t="s">
        <v>36</v>
      </c>
      <c r="E39" s="90">
        <v>2013</v>
      </c>
      <c r="F39" s="91">
        <v>0</v>
      </c>
      <c r="G39" s="119">
        <v>24.797899999999998</v>
      </c>
      <c r="H39" s="93">
        <v>3</v>
      </c>
      <c r="I39" s="94">
        <v>3</v>
      </c>
      <c r="J39" s="94">
        <v>2.5</v>
      </c>
      <c r="K39" s="95">
        <v>8.5</v>
      </c>
      <c r="L39" s="96">
        <v>1.7</v>
      </c>
      <c r="M39" s="120">
        <v>2.5</v>
      </c>
      <c r="N39" s="121">
        <v>2.5</v>
      </c>
      <c r="O39" s="121">
        <v>2</v>
      </c>
      <c r="P39" s="121">
        <v>7</v>
      </c>
      <c r="Q39" s="122">
        <v>1.4</v>
      </c>
      <c r="R39" s="123">
        <v>2.5</v>
      </c>
      <c r="S39" s="124">
        <v>2.5</v>
      </c>
      <c r="T39" s="124">
        <v>2.5</v>
      </c>
      <c r="U39" s="124">
        <v>7.5</v>
      </c>
      <c r="V39" s="125">
        <v>2.75</v>
      </c>
      <c r="W39" s="126">
        <v>2.5</v>
      </c>
      <c r="X39" s="127">
        <v>2.5</v>
      </c>
      <c r="Y39" s="127">
        <v>2</v>
      </c>
      <c r="Z39" s="127">
        <v>7</v>
      </c>
      <c r="AA39" s="128">
        <v>2.3332999999999999</v>
      </c>
      <c r="AB39" s="119">
        <v>8.1832999999999991</v>
      </c>
      <c r="AC39" s="119">
        <v>24.797899999999998</v>
      </c>
      <c r="AD39" s="129"/>
      <c r="AE39" s="130">
        <v>0</v>
      </c>
      <c r="AF39" s="131">
        <v>3</v>
      </c>
      <c r="AG39" s="131">
        <v>9</v>
      </c>
      <c r="AH39" s="131">
        <v>5</v>
      </c>
      <c r="AI39" s="131">
        <v>5</v>
      </c>
    </row>
    <row r="40" spans="1:35" x14ac:dyDescent="0.2">
      <c r="A40" s="21">
        <v>25</v>
      </c>
      <c r="B40" s="53">
        <v>28</v>
      </c>
      <c r="C40" s="23" t="s">
        <v>150</v>
      </c>
      <c r="D40" s="23" t="s">
        <v>151</v>
      </c>
      <c r="E40" s="90">
        <v>2014</v>
      </c>
      <c r="F40" s="91">
        <v>0</v>
      </c>
      <c r="G40" s="119">
        <v>14.949400000000001</v>
      </c>
      <c r="H40" s="93">
        <v>2</v>
      </c>
      <c r="I40" s="94">
        <v>2.5</v>
      </c>
      <c r="J40" s="94">
        <v>2</v>
      </c>
      <c r="K40" s="95">
        <v>6.5</v>
      </c>
      <c r="L40" s="96">
        <v>1.3</v>
      </c>
      <c r="M40" s="120">
        <v>1.5</v>
      </c>
      <c r="N40" s="121">
        <v>2.5</v>
      </c>
      <c r="O40" s="121">
        <v>2</v>
      </c>
      <c r="P40" s="121">
        <v>6</v>
      </c>
      <c r="Q40" s="122">
        <v>1.2</v>
      </c>
      <c r="R40" s="123">
        <v>1</v>
      </c>
      <c r="S40" s="124">
        <v>1</v>
      </c>
      <c r="T40" s="124">
        <v>1</v>
      </c>
      <c r="U40" s="124">
        <v>3</v>
      </c>
      <c r="V40" s="125">
        <v>1.1000000000000001</v>
      </c>
      <c r="W40" s="126">
        <v>1</v>
      </c>
      <c r="X40" s="127">
        <v>1.5</v>
      </c>
      <c r="Y40" s="127">
        <v>1.5</v>
      </c>
      <c r="Z40" s="127">
        <v>4</v>
      </c>
      <c r="AA40" s="128">
        <v>1.3332999999999999</v>
      </c>
      <c r="AB40" s="119">
        <v>4.9333</v>
      </c>
      <c r="AC40" s="119">
        <v>14.949400000000001</v>
      </c>
      <c r="AD40" s="129"/>
      <c r="AE40" s="130">
        <v>0</v>
      </c>
      <c r="AF40" s="131">
        <v>12</v>
      </c>
      <c r="AG40" s="131">
        <v>16</v>
      </c>
      <c r="AH40" s="131">
        <v>26</v>
      </c>
      <c r="AI40" s="131">
        <v>24</v>
      </c>
    </row>
    <row r="41" spans="1:35" x14ac:dyDescent="0.2">
      <c r="A41" s="21">
        <v>1</v>
      </c>
      <c r="B41" s="53">
        <v>29</v>
      </c>
      <c r="C41" s="23" t="s">
        <v>152</v>
      </c>
      <c r="D41" s="23" t="s">
        <v>36</v>
      </c>
      <c r="E41" s="90">
        <v>2011</v>
      </c>
      <c r="F41" s="91">
        <v>0</v>
      </c>
      <c r="G41" s="119">
        <v>27.575800000000001</v>
      </c>
      <c r="H41" s="93">
        <v>3</v>
      </c>
      <c r="I41" s="94">
        <v>3</v>
      </c>
      <c r="J41" s="94">
        <v>2.5</v>
      </c>
      <c r="K41" s="95">
        <v>8.5</v>
      </c>
      <c r="L41" s="96">
        <v>1.7</v>
      </c>
      <c r="M41" s="120">
        <v>3</v>
      </c>
      <c r="N41" s="121">
        <v>3</v>
      </c>
      <c r="O41" s="121">
        <v>3</v>
      </c>
      <c r="P41" s="121">
        <v>9</v>
      </c>
      <c r="Q41" s="122">
        <v>1.8</v>
      </c>
      <c r="R41" s="123">
        <v>2.5</v>
      </c>
      <c r="S41" s="124">
        <v>2.5</v>
      </c>
      <c r="T41" s="124">
        <v>3</v>
      </c>
      <c r="U41" s="124">
        <v>8</v>
      </c>
      <c r="V41" s="125">
        <v>2.9333</v>
      </c>
      <c r="W41" s="126">
        <v>2.5</v>
      </c>
      <c r="X41" s="127">
        <v>3</v>
      </c>
      <c r="Y41" s="127">
        <v>2.5</v>
      </c>
      <c r="Z41" s="127">
        <v>8</v>
      </c>
      <c r="AA41" s="128">
        <v>2.6667000000000001</v>
      </c>
      <c r="AB41" s="119">
        <v>9.1</v>
      </c>
      <c r="AC41" s="119">
        <v>27.575800000000001</v>
      </c>
      <c r="AD41" s="129"/>
      <c r="AE41" s="130">
        <v>0</v>
      </c>
      <c r="AF41" s="131">
        <v>3</v>
      </c>
      <c r="AG41" s="131">
        <v>1</v>
      </c>
      <c r="AH41" s="131">
        <v>1</v>
      </c>
      <c r="AI41" s="131">
        <v>1</v>
      </c>
    </row>
    <row r="42" spans="1:35" x14ac:dyDescent="0.2">
      <c r="A42" s="21">
        <v>21</v>
      </c>
      <c r="B42" s="53">
        <v>30</v>
      </c>
      <c r="C42" s="23" t="s">
        <v>153</v>
      </c>
      <c r="D42" s="23" t="s">
        <v>151</v>
      </c>
      <c r="E42" s="90">
        <v>2012</v>
      </c>
      <c r="F42" s="91">
        <v>0</v>
      </c>
      <c r="G42" s="119">
        <v>16.060600000000001</v>
      </c>
      <c r="H42" s="93">
        <v>2</v>
      </c>
      <c r="I42" s="94">
        <v>2</v>
      </c>
      <c r="J42" s="94">
        <v>2</v>
      </c>
      <c r="K42" s="95">
        <v>6</v>
      </c>
      <c r="L42" s="96">
        <v>1.2</v>
      </c>
      <c r="M42" s="120">
        <v>2.5</v>
      </c>
      <c r="N42" s="121">
        <v>2.5</v>
      </c>
      <c r="O42" s="121">
        <v>2.5</v>
      </c>
      <c r="P42" s="121">
        <v>7.5</v>
      </c>
      <c r="Q42" s="122">
        <v>1.5</v>
      </c>
      <c r="R42" s="123">
        <v>1</v>
      </c>
      <c r="S42" s="124">
        <v>1</v>
      </c>
      <c r="T42" s="124">
        <v>1</v>
      </c>
      <c r="U42" s="124">
        <v>3</v>
      </c>
      <c r="V42" s="125">
        <v>1.1000000000000001</v>
      </c>
      <c r="W42" s="126">
        <v>1.5</v>
      </c>
      <c r="X42" s="127">
        <v>1.5</v>
      </c>
      <c r="Y42" s="127">
        <v>1.5</v>
      </c>
      <c r="Z42" s="127">
        <v>4.5</v>
      </c>
      <c r="AA42" s="128">
        <v>1.5</v>
      </c>
      <c r="AB42" s="119">
        <v>5.3000000000000007</v>
      </c>
      <c r="AC42" s="119">
        <v>16.060600000000001</v>
      </c>
      <c r="AD42" s="129"/>
      <c r="AE42" s="130">
        <v>0</v>
      </c>
      <c r="AF42" s="131">
        <v>15</v>
      </c>
      <c r="AG42" s="131">
        <v>6</v>
      </c>
      <c r="AH42" s="131">
        <v>26</v>
      </c>
      <c r="AI42" s="131">
        <v>15</v>
      </c>
    </row>
  </sheetData>
  <mergeCells count="15">
    <mergeCell ref="H11:L11"/>
    <mergeCell ref="M11:Q11"/>
    <mergeCell ref="R11:V11"/>
    <mergeCell ref="W11:AA11"/>
    <mergeCell ref="AF11:AI11"/>
    <mergeCell ref="H9:L9"/>
    <mergeCell ref="M9:Q9"/>
    <mergeCell ref="R9:V9"/>
    <mergeCell ref="W9:AA9"/>
    <mergeCell ref="A1:D1"/>
    <mergeCell ref="AH1:AI1"/>
    <mergeCell ref="A2:D2"/>
    <mergeCell ref="AH2:AI2"/>
    <mergeCell ref="A3:C3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Juryindeling</vt:lpstr>
      <vt:lpstr>Cat 1</vt:lpstr>
      <vt:lpstr>Cat 2</vt:lpstr>
      <vt:lpstr>Cat 3</vt:lpstr>
      <vt:lpstr>Cat 4</vt:lpstr>
      <vt:lpstr>Cat 5</vt:lpstr>
      <vt:lpstr>Cat 6</vt:lpstr>
      <vt:lpstr>Cat 7</vt:lpstr>
      <vt:lpstr>Deelcijfers cat 1</vt:lpstr>
      <vt:lpstr>Deelcijfers cat2</vt:lpstr>
      <vt:lpstr>Deelcijfers cat3</vt:lpstr>
      <vt:lpstr>Deelcijfers cat4</vt:lpstr>
      <vt:lpstr>Deelcijfers cat5</vt:lpstr>
      <vt:lpstr>Deelcijfers cat6</vt:lpstr>
      <vt:lpstr>Deelcijfers cat7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Joyce Weco</cp:lastModifiedBy>
  <cp:revision/>
  <dcterms:created xsi:type="dcterms:W3CDTF">2016-10-19T08:03:52Z</dcterms:created>
  <dcterms:modified xsi:type="dcterms:W3CDTF">2021-11-20T21:14:10Z</dcterms:modified>
  <cp:category/>
  <cp:contentStatus/>
</cp:coreProperties>
</file>